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walta_spravazeleznic_cz/Documents/Dokumenty/Walta/OTR_SUM/PO_2025/PO_VELKE_OPRAVNE_PRACE_2025/VZ_podklady/65425015_BODAN/"/>
    </mc:Choice>
  </mc:AlternateContent>
  <xr:revisionPtr revIDLastSave="7" documentId="8_{EDA4559E-A884-40C1-8E56-E1BAAD5F9960}" xr6:coauthVersionLast="47" xr6:coauthVersionMax="47" xr10:uidLastSave="{CCA54A6C-DE0B-4612-A1F8-FF0E807FDA70}"/>
  <bookViews>
    <workbookView xWindow="-120" yWindow="-120" windowWidth="29040" windowHeight="16440" xr2:uid="{00000000-000D-0000-FFFF-FFFF00000000}"/>
  </bookViews>
  <sheets>
    <sheet name="List1" sheetId="1" r:id="rId1"/>
  </sheets>
  <definedNames>
    <definedName name="_xlnm.Print_Area" localSheetId="0">List1!$B$1:$E$169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7" i="1" l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2" i="1"/>
  <c r="F151" i="1"/>
  <c r="F150" i="1"/>
  <c r="F149" i="1"/>
  <c r="F148" i="1"/>
  <c r="F147" i="1"/>
  <c r="F146" i="1"/>
  <c r="F145" i="1"/>
  <c r="F144" i="1"/>
  <c r="F143" i="1"/>
  <c r="F142" i="1"/>
  <c r="F140" i="1"/>
  <c r="F139" i="1"/>
  <c r="F138" i="1"/>
  <c r="F137" i="1"/>
  <c r="F136" i="1"/>
  <c r="F135" i="1"/>
  <c r="F134" i="1"/>
  <c r="F133" i="1"/>
  <c r="F131" i="1"/>
  <c r="F130" i="1"/>
  <c r="F129" i="1"/>
  <c r="F128" i="1"/>
  <c r="F127" i="1"/>
  <c r="F126" i="1"/>
  <c r="F125" i="1"/>
  <c r="F124" i="1"/>
  <c r="F122" i="1"/>
  <c r="F121" i="1"/>
  <c r="F120" i="1"/>
  <c r="F119" i="1"/>
  <c r="F118" i="1"/>
  <c r="F117" i="1"/>
  <c r="F116" i="1"/>
  <c r="F115" i="1"/>
  <c r="F113" i="1"/>
  <c r="F112" i="1"/>
  <c r="F111" i="1"/>
  <c r="F110" i="1"/>
  <c r="F109" i="1"/>
  <c r="F108" i="1"/>
  <c r="F107" i="1"/>
  <c r="F106" i="1"/>
  <c r="F104" i="1"/>
  <c r="F103" i="1"/>
  <c r="F102" i="1"/>
  <c r="F101" i="1"/>
  <c r="F100" i="1"/>
  <c r="F99" i="1"/>
  <c r="F98" i="1"/>
  <c r="F97" i="1"/>
  <c r="F96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7" i="1"/>
  <c r="F76" i="1"/>
  <c r="F75" i="1"/>
  <c r="F74" i="1"/>
  <c r="F73" i="1"/>
  <c r="F72" i="1"/>
  <c r="F71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3" i="1"/>
  <c r="F52" i="1"/>
  <c r="F51" i="1"/>
  <c r="F50" i="1"/>
  <c r="F49" i="1"/>
  <c r="F48" i="1"/>
  <c r="F47" i="1"/>
  <c r="F46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9" i="1"/>
  <c r="F28" i="1"/>
  <c r="F27" i="1"/>
  <c r="F26" i="1"/>
  <c r="F25" i="1"/>
  <c r="F24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169" i="1" l="1"/>
  <c r="F170" i="1" l="1"/>
</calcChain>
</file>

<file path=xl/sharedStrings.xml><?xml version="1.0" encoding="utf-8"?>
<sst xmlns="http://schemas.openxmlformats.org/spreadsheetml/2006/main" count="323" uniqueCount="308">
  <si>
    <t>Popis</t>
  </si>
  <si>
    <t>Speciální výhybkový panel B2, G I - WSP/ B2 - příplatek/ks</t>
  </si>
  <si>
    <t>Vnitřní panel 1456/880/Y G I, BODAN2, rozšíření 8 mm - IP 1456/880 mm pro Y pražce, rozchod kolejí 1435 mm + rozšíření 8 mm</t>
  </si>
  <si>
    <t>Vnitřní panel 1464/880/Y G I, BODAN2, rozšíření 16 mm - IP 1464/880 mm pro Y pražce, rozšíření délky panelu o 16 mm</t>
  </si>
  <si>
    <t>Dvouramenný řetězový závěs</t>
  </si>
  <si>
    <t>Číslo položky</t>
  </si>
  <si>
    <t>1.1 Rozdělení pražců 600 mm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</si>
  <si>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</si>
  <si>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</si>
  <si>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</si>
  <si>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</si>
  <si>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</si>
  <si>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</si>
  <si>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</si>
  <si>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</si>
  <si>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1.2 Rozdělení pražců 650 mm</t>
  </si>
  <si>
    <t>1.3.10</t>
  </si>
  <si>
    <t>1.3.11</t>
  </si>
  <si>
    <t>1.3.12</t>
  </si>
  <si>
    <t>1.3.13</t>
  </si>
  <si>
    <t>1.5.10</t>
  </si>
  <si>
    <t>1.5.11</t>
  </si>
  <si>
    <t>1.5.12</t>
  </si>
  <si>
    <t>1.5.13</t>
  </si>
  <si>
    <t>Pryžový pás pro zakrytí žlábku kolejnice - černý, včetně 6 ks šroubů</t>
  </si>
  <si>
    <t>Vnitřní panel G I, BODAN2 - IP 1448/600 mm (ks)</t>
  </si>
  <si>
    <t>Vnitřní panel GI, BODAN 2,SRF - IP 1448/600 mm - s úpravou pro zakrytí žlábku kolejnice (ks)</t>
  </si>
  <si>
    <t>Vnější panel G I, BODAN2 - AP 1470/600 mm (ks)</t>
  </si>
  <si>
    <t>Vnější panel G I, BODAN2 - AP 1650/600 mm (ks)</t>
  </si>
  <si>
    <t>Vnější panel G I, BODAN2 - AP 950/1200 mm (ks)</t>
  </si>
  <si>
    <t>Vnější panel G I, BODAN2 - AP 950/600 mm (ks)</t>
  </si>
  <si>
    <t>Vnější panel G I, BODAN2 - AP 750/1200 mm (ks)</t>
  </si>
  <si>
    <t>Vnější panel G I, BODAN2 - AP 750/600 mm (ks)</t>
  </si>
  <si>
    <t>Vnitřní vnější panel G I, BODAN2 - iAP 1220-1470/600 mm (ks)</t>
  </si>
  <si>
    <t>Vnitřní panel 1448/830/Y G I - IP 1448/830 mm pro Y pražce (ks)</t>
  </si>
  <si>
    <t>Speciální výhybkový panel B2, G I - WSP/ B2 (m2)</t>
  </si>
  <si>
    <t>Vnější panel dlouhý 1470/830/Y GI - AP 1470/830 mm pro Y pražce (ks)</t>
  </si>
  <si>
    <t>Vnější panel 750/830/Y G I - AP 750/830 mm pro Y pražce (ks)</t>
  </si>
  <si>
    <t>Vnitřní panel 1460/830/Y GI, rozšíření 12 mm - IP 1460/830 pro Y pražce, rozšíření 12 mm (ks)</t>
  </si>
  <si>
    <t>Vnitřní panel 1456/830/Y G I, BODAN2, rozšíření 8 mm - IP 1456/830 mm pro Y pražce + rozšíření 8 mm (ks)</t>
  </si>
  <si>
    <t>Vnitřní panel 1448/880/Y G I, BODAN2 - IP 1448/880 mm pro Y pražce (ks)</t>
  </si>
  <si>
    <t>Vnitřní panel 1462/880/Y G I, BODAN2, rozšíření 14 mm - IP 1462/880 mm pro Y pražce (ks)</t>
  </si>
  <si>
    <t>Vnější panel 1470/880/Y G I, BODAN2 - AP 1470/880 mm pro Y pražce (ks)</t>
  </si>
  <si>
    <t>Závěrná zídka ASTH 60 cm (ks)</t>
  </si>
  <si>
    <t>Závěrná zídka ASTH 65 cm (ks)</t>
  </si>
  <si>
    <t>Závěrná zídka ASTH 83 cm (ks)</t>
  </si>
  <si>
    <t>Závěrná zídka ASTH 88 cm (ks)</t>
  </si>
  <si>
    <t>Závěrná zídka ASTH 90 cm (ks)</t>
  </si>
  <si>
    <t>Závěrná zídka ASTH 120 cm (ks)</t>
  </si>
  <si>
    <t>Závěrná zídka ASTH 125 cm (ks)</t>
  </si>
  <si>
    <t>Závěrná zídka ASTH 130 cm (ks)</t>
  </si>
  <si>
    <t>Závěrná zídka dvojitá ASTHD 60 cm (ks)</t>
  </si>
  <si>
    <t>Závěrná zídka dvojitá ASTHD 65 cm (ks)</t>
  </si>
  <si>
    <t>Závěrná zídka dvojitá ASTHD 83 cm (ks)</t>
  </si>
  <si>
    <t>Závěrná zídka dvojitá ASTHD 88 cm (ks)</t>
  </si>
  <si>
    <t>Závěrná zídka dvojitá ASTHD 90 cm (ks)</t>
  </si>
  <si>
    <t>Závěrná zídka dvojitá ASTHD 120 cm (ks)</t>
  </si>
  <si>
    <t>Koncová závěrná zídka S-BORD-E 165 cm (ks)</t>
  </si>
  <si>
    <t>Koncová závěrná zídka S-BORD-E 135 cm (ks)</t>
  </si>
  <si>
    <t>Koncová závěrná zídka S-BORD-E 105 cm (ks)</t>
  </si>
  <si>
    <t>Koncová závěrná zídka S-BORD-E 75 cm (ks)</t>
  </si>
  <si>
    <t>Závěrná zídka S-BORD 120 cm (ks)</t>
  </si>
  <si>
    <t>Závěrná zídka S-BORD 90 cm (ks)</t>
  </si>
  <si>
    <t>Závěrná zídka S-BORD 60 cm (ks)</t>
  </si>
  <si>
    <t>Bezpečnostní pojistka A2 - nerezová ocel, pojistka A1 100 SW8 M12 pro šrouby na ochranný rošt (ks)</t>
  </si>
  <si>
    <t>Pružná podložka M 12 A2 - nerezová ocel (ks)</t>
  </si>
  <si>
    <t>Šestihranná kabelová smyčka (zdvihací zařízení) pro závěrné zídky Ri-BORD se závitem RD/M 12 pro zatížení do 500 kg (ks)</t>
  </si>
  <si>
    <t>Ri-BORD koncový kus s PVC-připojením na potrubí DN 150 (ks)</t>
  </si>
  <si>
    <t>Koncová závěrná zídka Ri-BORD-E 165 cm (ks)</t>
  </si>
  <si>
    <t>Koncová závěrná zídka Ri-BORD-E 135 cm (ks)</t>
  </si>
  <si>
    <t>Koncová závěrná zídka Ri-BORD-E 105 cm (ks)</t>
  </si>
  <si>
    <t>Koncová závěrná zídka Ri-BORD-E 75 cm (ks)</t>
  </si>
  <si>
    <t>Závěrná zídka Ri-BORD 180 cm (ks)</t>
  </si>
  <si>
    <t>Závěrná zídka Ri-BORD 150 cm (ks)</t>
  </si>
  <si>
    <t>Závěrná zídka Ri-BORD 120 cm (ks)</t>
  </si>
  <si>
    <t>Závěrná zídka Ri-BORD 90 cm (ks)</t>
  </si>
  <si>
    <t>Závěrná zídka Ri-BORD 60 cm (ks)</t>
  </si>
  <si>
    <t>Koncová závěrná zídka ASTH-E 75 cm (ks)</t>
  </si>
  <si>
    <t>Koncová závěrná zídka ASTH-E 105 cm (ks)</t>
  </si>
  <si>
    <t>Koncová závěrná zídka ASTH-E 135 cm (ks)</t>
  </si>
  <si>
    <t>Koncová závěrná zídka ASTH-E 165 cm (ks)</t>
  </si>
  <si>
    <t>Koncová závěrná zídka dvojitá ASTHD-E 75 cm (ks)</t>
  </si>
  <si>
    <t>Koncová závěrná zídka dvojitá ASTHD-E 105 cm (ks)</t>
  </si>
  <si>
    <t>Koncová závěrná zídka dvojitá ASTHD-E 135 cm (ks)</t>
  </si>
  <si>
    <t>Koncová závěrná zídka dvojitá ASTHD-E 165 cm (ks)</t>
  </si>
  <si>
    <t>Robalon-S BODAN2 IP-KEIL 1448 x 113 x 3 - 6 mm (ks)</t>
  </si>
  <si>
    <t>Robalon-S BODAN2 IP-KEIL 1448 x 113 x 3 - 12 mm (ks)</t>
  </si>
  <si>
    <t>Robalon-S BODAN2 IP-KEIL 1448 x 113 x 4 - 8 mm (ks)</t>
  </si>
  <si>
    <t>Robalon-S BODAN2 AP-KEIL 750 x 108 x 3 - 6 mm (ks)</t>
  </si>
  <si>
    <t>Robalon-S BODAN2 AP-KEIL 750 x 108 x 6 - 8 mm (ks)</t>
  </si>
  <si>
    <t>Robalon-S BODAN2 AP-KEIL 1470 x 108 x 3 - 6 mm (ks)</t>
  </si>
  <si>
    <t>Robalon-S BODAN2 AP-KEIL 1470 x 108 x 8 - 12 mm (ks)</t>
  </si>
  <si>
    <t>Robalon-S BODAN2 AP-KEIL 950 x 108 x 3 - 6 mm (ks)</t>
  </si>
  <si>
    <t>S-hák na zachycení vnitřních a vnějších panelů u kolejnice (ks)</t>
  </si>
  <si>
    <t>A-hák na zachycení vnitřních a vnějších dlouhých panelů na vnější straně (ks)</t>
  </si>
  <si>
    <t>Hák na zachycení vnějšího krátkého panelu AP 750/1200 u kolejnice (ks)</t>
  </si>
  <si>
    <t>Zdvihací kleště na závěrnou zídku  (ks)</t>
  </si>
  <si>
    <t>Plastové měřidlo vzdálenosti pro vnější panely AP 750 (ks)</t>
  </si>
  <si>
    <t>Ochranný úhelník 60x40x5 mm (ks)</t>
  </si>
  <si>
    <t>Bedna na nářadí 1000x380x310 mm (ks)</t>
  </si>
  <si>
    <t>Univerzální zdvihací klíč pro LeBODAN (ks)</t>
  </si>
  <si>
    <t>Velký kovový kroužek pro závěs řetězu - 110 x 60 mm  (ks)</t>
  </si>
  <si>
    <t>KK - Zdvihák 1,5 - 2,5 tuny (ks)</t>
  </si>
  <si>
    <t>Hliníkové měřidlo pro panely AP 750 a AP 1470 s prodloužením  (ks)</t>
  </si>
  <si>
    <t>Ocelové kombinované měřidlo vzdálenosti pro panely AP 750 a AP 1470 včetně prodloužení  (ks)</t>
  </si>
  <si>
    <t>Pryžový pás na závěrnou zídku 50/20 (bm)</t>
  </si>
  <si>
    <t>Distanční vložka 5/120 mm (bm)</t>
  </si>
  <si>
    <t>Distanční vložka tvaru L- DS 10/120 mm (bm)</t>
  </si>
  <si>
    <t>Distanční vložka 15/120 mm (bm)</t>
  </si>
  <si>
    <t>Rozšiřující profil 5 mm (bm)</t>
  </si>
  <si>
    <t>Suchý beton C50/60 (kg)</t>
  </si>
  <si>
    <t>Spodní pryžový profil pro uložení vnitřních panelů na kolejnici- PA metrové zboží (bm)</t>
  </si>
  <si>
    <t>Horní pryžový profil pro uložení vnějších panelů na kolejnici s vlaječkou- PA metrové zboží (bm)</t>
  </si>
  <si>
    <t>Horní pryžový profil pro uložení vnitřních panelů na kolejnici - PIO s vlaječkou metrové zboží (bm)</t>
  </si>
  <si>
    <t>Horní pryžový profil pro uložení vnitřních panelů na kolejnici- PIO s vlaječkou metrové zboží (bm)</t>
  </si>
  <si>
    <t>Pryžový profil pro uložení vnějších panelů na kolejnici- PA metrové zboží (bm)</t>
  </si>
  <si>
    <t>Držák panelu kulatý (ks)</t>
  </si>
  <si>
    <t>Úhlový držák panelů pro koncovou závěrnou zídku včetně upevnění (ks)</t>
  </si>
  <si>
    <t>Podložka U, čtvercová, pozinkovaná, 40x40 (ks)</t>
  </si>
  <si>
    <t>Náběhový klín velký  (ks)</t>
  </si>
  <si>
    <t>Zajišťovací trn proti posunu závěrných zídek DN 16 mm včetně ochranné čepičky  (ks)</t>
  </si>
  <si>
    <t>Dvojitý nastavitelný držák panelů 290 mm, L/P univerzální (ks)</t>
  </si>
  <si>
    <t>Jednoduchý nastavitelný držák panelů 490 mm, L/P univerzální, pro panely na Y pražcích (ks)</t>
  </si>
  <si>
    <t>Jednoduchý nastavitelný držák panelů 290 mm, L/P univerzální (ks)</t>
  </si>
  <si>
    <t>Jednoduchý nebo dvojitý nastavitelný silnější držák panelů  (ks)</t>
  </si>
  <si>
    <t>Dvojitý nastavitelný držák panelů 490 mm, L/P univerzální, pro panely na Y pražcích (ks)</t>
  </si>
  <si>
    <t>Prefabrikovaný základ WUB 180/45 cm (ks)</t>
  </si>
  <si>
    <t>Prefabrikovaný základ WUB 240/45 cm (ks)</t>
  </si>
  <si>
    <t>Prefabrikovaný základ WUB 300/45 cm (ks)</t>
  </si>
  <si>
    <t>Prefabrikovaný základ WUB 360/45 cm (ks)</t>
  </si>
  <si>
    <t>Prefabrikovaný základ WUB 180/60 cm (ks)</t>
  </si>
  <si>
    <t>Prefabrikovaný základ WUB 240/60 cm (ks)</t>
  </si>
  <si>
    <t>Prefabrikovaný základ WUB 300/60 cm (ks)</t>
  </si>
  <si>
    <t>Prefabrikovaný základ WUB 360/60 cm (ks)</t>
  </si>
  <si>
    <t xml:space="preserve">Pryžový profil pro uložení vnějších panelů na kolejnici-  PA 300 mm (ks) </t>
  </si>
  <si>
    <t>Pryžový profil pro uložení vnějších panelů na kolejnici- PA 600 mm  (ks)</t>
  </si>
  <si>
    <t>Pryžový profil pro uložení vnějších panelů na kolejnici-  PA metrové zboží (bm)</t>
  </si>
  <si>
    <t>Spodní pryžový profil pro uložení vnitřních panelů na kolejnici - PIU 300 mm (ks)</t>
  </si>
  <si>
    <t>Spodní pryžový profil pro uložení vnitřních panelů na kolejnici - PIU 600 mm (ks)</t>
  </si>
  <si>
    <t>Horní pryžový profil pro uložení vnitřních panelů na kolejnici - PIO 600 mm s vlaječkou (ks)</t>
  </si>
  <si>
    <t>Pryžový profil pro uložení vnějších panelů na kolejnici-  PA 300 mm  (ks)</t>
  </si>
  <si>
    <t>Pryžový profil pro uložení vnějších panelů na kolejnici- PA 300 mm  (ks)</t>
  </si>
  <si>
    <t>Horní pryžový profil pro uložení vnitřních panelů na kolejnici -   PIO-F 600 mm s vlaječkou (ks)</t>
  </si>
  <si>
    <t>CELKEM</t>
  </si>
  <si>
    <t>Cena celkem
(Kč)</t>
  </si>
  <si>
    <t>buňka určená k ocenění</t>
  </si>
  <si>
    <t>Doprava (km)</t>
  </si>
  <si>
    <t>1.3.14</t>
  </si>
  <si>
    <t>1.3 Závěrné zídky</t>
  </si>
  <si>
    <t>1.4 Koncové závěrné zídky</t>
  </si>
  <si>
    <t>1.5 Závěrné zídky Ri-BORD pro odvodnění</t>
  </si>
  <si>
    <t>1.5.14</t>
  </si>
  <si>
    <t>1.5.15</t>
  </si>
  <si>
    <t>1.6 Závěrné zídky S-BORD (štěrbinový otvor pro odvodnění)</t>
  </si>
  <si>
    <t>1.8 BODAN Příslušenství</t>
  </si>
  <si>
    <t>1.7.10</t>
  </si>
  <si>
    <t>1.7.11</t>
  </si>
  <si>
    <t>1.7.12</t>
  </si>
  <si>
    <t>1.7.13</t>
  </si>
  <si>
    <t>1.7.14</t>
  </si>
  <si>
    <t>1.7.15</t>
  </si>
  <si>
    <t>1.7.16</t>
  </si>
  <si>
    <t>1.8 Prefabrikované základy</t>
  </si>
  <si>
    <t>1.9 Pryžové profily pro kolejnici 49 E1, úklon 1:40</t>
  </si>
  <si>
    <t>1.10 Pryžové profily pro kolejnici 49 E1, úklon 1:20</t>
  </si>
  <si>
    <t>1.11 Pryžové profily pro kolejnici 60 E2, úklon 1:40</t>
  </si>
  <si>
    <t>1.12 Pryžové profily pro kolejnici 60 E2, úklon 1:20</t>
  </si>
  <si>
    <t>1.13 Plastové klínové výplně mezer na panely</t>
  </si>
  <si>
    <t>1.13.10</t>
  </si>
  <si>
    <t>1.13.11</t>
  </si>
  <si>
    <t>1.18 DOPRAVA</t>
  </si>
  <si>
    <t>1.14 Nářadí pro montáž přejezdu</t>
  </si>
  <si>
    <t>1.14.10</t>
  </si>
  <si>
    <t>1.14.11</t>
  </si>
  <si>
    <t>1.14.12</t>
  </si>
  <si>
    <t>1.14.13</t>
  </si>
  <si>
    <t>1.14.14</t>
  </si>
  <si>
    <t>Pryžový profil pro uložení vnějších panelů na kolejnici-PA metrové zboží (bm)</t>
  </si>
  <si>
    <t>Předpokládané množství (ks, bm, m2)</t>
  </si>
  <si>
    <t>Robalon-S BODAN2 AP-KEIL 950 x 108 x 7 - 10 mm  (ks)</t>
  </si>
  <si>
    <t>Robalon-S BODAN2 AP-KEIL 1650 x 108 x 3 - 6 mm  (ks)</t>
  </si>
  <si>
    <t>Robalon-S BODAN2 AP-KEIL 1650 x 108 x 9 - 15 mm  (ks)</t>
  </si>
  <si>
    <t>Jednotková cena (Kč)</t>
  </si>
  <si>
    <t>Horní pryžový profil pro uložení vnitřních panelů na kolejnici - PIO-F 600 mm s vlaječkou (ks)</t>
  </si>
  <si>
    <t>1.13.01</t>
  </si>
  <si>
    <t>1.13.02</t>
  </si>
  <si>
    <t>1.13.03</t>
  </si>
  <si>
    <t>1.13.04</t>
  </si>
  <si>
    <t>1.13.05</t>
  </si>
  <si>
    <t>1.13.06</t>
  </si>
  <si>
    <t>1.13.07</t>
  </si>
  <si>
    <t>1.13.08</t>
  </si>
  <si>
    <t>1.13.09</t>
  </si>
  <si>
    <t>1.14.01</t>
  </si>
  <si>
    <t>1.14.02</t>
  </si>
  <si>
    <t>1.14.03</t>
  </si>
  <si>
    <t>1.14.04</t>
  </si>
  <si>
    <t>1.14.05</t>
  </si>
  <si>
    <t>1.14.06</t>
  </si>
  <si>
    <t>1.14.07</t>
  </si>
  <si>
    <t>1.14.08</t>
  </si>
  <si>
    <t>1.14.09</t>
  </si>
  <si>
    <t>1.1.01</t>
  </si>
  <si>
    <t>1.1.02</t>
  </si>
  <si>
    <t>1.1.03</t>
  </si>
  <si>
    <t>1.1.04</t>
  </si>
  <si>
    <t>1.1.05</t>
  </si>
  <si>
    <t>1.1.06</t>
  </si>
  <si>
    <t>1.1.07</t>
  </si>
  <si>
    <t>1.1.08</t>
  </si>
  <si>
    <t>1.1.09</t>
  </si>
  <si>
    <t>1.2.01</t>
  </si>
  <si>
    <t>1.2.02</t>
  </si>
  <si>
    <t>1.2.03</t>
  </si>
  <si>
    <t>1.2.04</t>
  </si>
  <si>
    <t>1.2.05</t>
  </si>
  <si>
    <t>1.2.06</t>
  </si>
  <si>
    <r>
      <t xml:space="preserve">Dodávka náhradních dílů přejezdové konstrukce </t>
    </r>
    <r>
      <rPr>
        <b/>
        <sz val="22"/>
        <rFont val="Tahoma"/>
        <family val="2"/>
        <charset val="238"/>
      </rPr>
      <t>BODAN</t>
    </r>
    <r>
      <rPr>
        <b/>
        <sz val="22"/>
        <rFont val="Tahoma"/>
        <family val="2"/>
      </rPr>
      <t xml:space="preserve"> 2025</t>
    </r>
  </si>
  <si>
    <t>1.12.01</t>
  </si>
  <si>
    <t>1.12.02</t>
  </si>
  <si>
    <t>1.12.03</t>
  </si>
  <si>
    <t>1.12.04</t>
  </si>
  <si>
    <t>1.12.05</t>
  </si>
  <si>
    <t>1.12.06</t>
  </si>
  <si>
    <t>1.12.07</t>
  </si>
  <si>
    <t>1.12.08</t>
  </si>
  <si>
    <t>1.10.01</t>
  </si>
  <si>
    <t>1.10.02</t>
  </si>
  <si>
    <t>1.10.03</t>
  </si>
  <si>
    <t>1.10.04</t>
  </si>
  <si>
    <t>1.10.05</t>
  </si>
  <si>
    <t>1.10.06</t>
  </si>
  <si>
    <t>1.10.07</t>
  </si>
  <si>
    <t>1.10.08</t>
  </si>
  <si>
    <t>1.9.01</t>
  </si>
  <si>
    <t>1.9.02</t>
  </si>
  <si>
    <t>1.9.03</t>
  </si>
  <si>
    <t>1.9.04</t>
  </si>
  <si>
    <t>1.9.05</t>
  </si>
  <si>
    <t>1.9.06</t>
  </si>
  <si>
    <t>1.9.07</t>
  </si>
  <si>
    <t>1.9.08</t>
  </si>
  <si>
    <t>1.8.01</t>
  </si>
  <si>
    <t>1.8.02</t>
  </si>
  <si>
    <t>1.8.03</t>
  </si>
  <si>
    <t>1.8.04</t>
  </si>
  <si>
    <t>1.8.05</t>
  </si>
  <si>
    <t>1.8.06</t>
  </si>
  <si>
    <t>1.8.07</t>
  </si>
  <si>
    <t>1.8.08</t>
  </si>
  <si>
    <t>1.8.09</t>
  </si>
  <si>
    <t>1.7.01</t>
  </si>
  <si>
    <t>1.7.02</t>
  </si>
  <si>
    <t>1.7.03</t>
  </si>
  <si>
    <t>1.7.04</t>
  </si>
  <si>
    <t>1.7.05</t>
  </si>
  <si>
    <t>1.7.06</t>
  </si>
  <si>
    <t>1.7.07</t>
  </si>
  <si>
    <t>1.7.08</t>
  </si>
  <si>
    <t>1.7.09</t>
  </si>
  <si>
    <t>1.6.01</t>
  </si>
  <si>
    <t>1.6.02</t>
  </si>
  <si>
    <t>1.6.03</t>
  </si>
  <si>
    <t>1.6.04</t>
  </si>
  <si>
    <t>1.6.05</t>
  </si>
  <si>
    <t>1.6.06</t>
  </si>
  <si>
    <t>1.6.07</t>
  </si>
  <si>
    <t>1.5.01</t>
  </si>
  <si>
    <t>1.5.02</t>
  </si>
  <si>
    <t>1.5.03</t>
  </si>
  <si>
    <t>1.5.04</t>
  </si>
  <si>
    <t>1.5.05</t>
  </si>
  <si>
    <t>1.5.06</t>
  </si>
  <si>
    <t>1.5.07</t>
  </si>
  <si>
    <t>1.5.08</t>
  </si>
  <si>
    <t>1.5.09</t>
  </si>
  <si>
    <t>1.4.01</t>
  </si>
  <si>
    <t>1.4.02</t>
  </si>
  <si>
    <t>1.4.03</t>
  </si>
  <si>
    <t>1.4.04</t>
  </si>
  <si>
    <t>1.4.05</t>
  </si>
  <si>
    <t>1.4.06</t>
  </si>
  <si>
    <t>1.4.07</t>
  </si>
  <si>
    <t>1.4.08</t>
  </si>
  <si>
    <t>1.3.01</t>
  </si>
  <si>
    <t>1.3.02</t>
  </si>
  <si>
    <t>1.3.03</t>
  </si>
  <si>
    <t>1.3.04</t>
  </si>
  <si>
    <t>1.3.05</t>
  </si>
  <si>
    <t>1.3.06</t>
  </si>
  <si>
    <t>1.3.07</t>
  </si>
  <si>
    <t>1.3.08</t>
  </si>
  <si>
    <t>1.3.09</t>
  </si>
  <si>
    <t>1.11.01</t>
  </si>
  <si>
    <t>1.11.02</t>
  </si>
  <si>
    <t>1.11.03</t>
  </si>
  <si>
    <t>1.11.04</t>
  </si>
  <si>
    <t>1.11.05</t>
  </si>
  <si>
    <t>1.11.06</t>
  </si>
  <si>
    <t>1.11.07</t>
  </si>
  <si>
    <t>1.11.08</t>
  </si>
  <si>
    <t>1.18.01</t>
  </si>
  <si>
    <t>Vnější panel 750/880/Y G I, BODAN2 - AP 750/880 mm pro Y pražce (ks)</t>
  </si>
  <si>
    <t>Ochranná mřížka KL E600 včetně upevnění (ks)</t>
  </si>
  <si>
    <t>Šroub M12x30 - plochý kulatý šroub z nerezové oceli A2 včetně bezpečnostní pojistky SW8M12 (ks)</t>
  </si>
  <si>
    <t>Šestihranný šroub DIN 933 M 12 x 30 vz (ks)</t>
  </si>
  <si>
    <t>Spodní pryžový profil pro uložení vnitřních panelů na kolejnic - PIU metrové zboží (bm)</t>
  </si>
  <si>
    <t>Klínová montážní páka s možností prodloužení včetně ochranného úhelníku na panely 6 mm a 8 mm (ks)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</si>
</sst>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0"/>
      <name val="Arial"/>
    </font>
    <font>
      <sz val="10"/>
      <name val="Tahoma"/>
      <family val="2"/>
    </font>
    <font>
      <sz val="11"/>
      <name val="Tahoma"/>
      <family val="2"/>
    </font>
    <font>
      <b/>
      <sz val="10"/>
      <color indexed="9"/>
      <name val="Tahoma"/>
      <family val="2"/>
    </font>
    <font>
      <b/>
      <sz val="22"/>
      <name val="Tahoma"/>
      <family val="2"/>
    </font>
    <font>
      <b/>
      <sz val="10"/>
      <color theme="1"/>
      <name val="Tahoma"/>
      <family val="2"/>
    </font>
    <font>
      <b/>
      <sz val="11"/>
      <name val="Tahoma"/>
      <family val="2"/>
      <charset val="238"/>
    </font>
    <font>
      <b/>
      <sz val="22"/>
      <name val="Tahoma"/>
      <family val="2"/>
      <charset val="238"/>
    </font>
    <font>
      <sz val="9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/>
      <top/>
      <bottom style="thin">
        <color indexed="22"/>
      </bottom>
      <diagonal/>
    </border>
    <border>
      <left style="thin">
        <color indexed="23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3"/>
      </right>
      <top/>
      <bottom style="thin">
        <color indexed="22"/>
      </bottom>
      <diagonal/>
    </border>
    <border>
      <left style="medium">
        <color indexed="64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3"/>
      </right>
      <top style="thin">
        <color indexed="22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23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/>
    <xf numFmtId="0" fontId="3" fillId="3" borderId="9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1" fillId="6" borderId="6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49" fontId="3" fillId="5" borderId="12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9" fontId="1" fillId="6" borderId="14" xfId="0" applyNumberFormat="1" applyFont="1" applyFill="1" applyBorder="1" applyAlignment="1">
      <alignment horizontal="left" vertical="center" wrapText="1"/>
    </xf>
    <xf numFmtId="49" fontId="1" fillId="6" borderId="15" xfId="0" applyNumberFormat="1" applyFont="1" applyFill="1" applyBorder="1" applyAlignment="1">
      <alignment horizontal="left" vertical="center" wrapText="1"/>
    </xf>
    <xf numFmtId="49" fontId="1" fillId="6" borderId="16" xfId="0" applyNumberFormat="1" applyFont="1" applyFill="1" applyBorder="1" applyAlignment="1">
      <alignment horizontal="left" vertical="center" wrapText="1"/>
    </xf>
    <xf numFmtId="49" fontId="1" fillId="6" borderId="15" xfId="0" applyNumberFormat="1" applyFont="1" applyFill="1" applyBorder="1" applyAlignment="1">
      <alignment horizontal="left" wrapText="1"/>
    </xf>
    <xf numFmtId="49" fontId="1" fillId="6" borderId="16" xfId="0" applyNumberFormat="1" applyFont="1" applyFill="1" applyBorder="1" applyAlignment="1">
      <alignment horizontal="left" wrapText="1"/>
    </xf>
    <xf numFmtId="0" fontId="1" fillId="0" borderId="5" xfId="0" applyFont="1" applyBorder="1" applyAlignment="1">
      <alignment wrapText="1"/>
    </xf>
    <xf numFmtId="44" fontId="6" fillId="2" borderId="11" xfId="0" applyNumberFormat="1" applyFont="1" applyFill="1" applyBorder="1"/>
    <xf numFmtId="44" fontId="1" fillId="2" borderId="19" xfId="0" applyNumberFormat="1" applyFont="1" applyFill="1" applyBorder="1" applyAlignment="1">
      <alignment vertical="center"/>
    </xf>
    <xf numFmtId="44" fontId="1" fillId="2" borderId="20" xfId="0" applyNumberFormat="1" applyFont="1" applyFill="1" applyBorder="1" applyAlignment="1">
      <alignment vertical="center"/>
    </xf>
    <xf numFmtId="44" fontId="1" fillId="2" borderId="21" xfId="0" applyNumberFormat="1" applyFont="1" applyFill="1" applyBorder="1" applyAlignment="1">
      <alignment vertical="center"/>
    </xf>
    <xf numFmtId="4" fontId="8" fillId="9" borderId="11" xfId="0" applyNumberFormat="1" applyFont="1" applyFill="1" applyBorder="1" applyAlignment="1">
      <alignment horizontal="right" vertical="center" indent="2"/>
    </xf>
    <xf numFmtId="49" fontId="8" fillId="0" borderId="0" xfId="0" applyNumberFormat="1" applyFont="1" applyAlignment="1">
      <alignment horizontal="left" vertical="center"/>
    </xf>
    <xf numFmtId="49" fontId="1" fillId="6" borderId="27" xfId="0" applyNumberFormat="1" applyFont="1" applyFill="1" applyBorder="1" applyAlignment="1">
      <alignment horizontal="left" vertical="center" wrapText="1"/>
    </xf>
    <xf numFmtId="0" fontId="1" fillId="6" borderId="28" xfId="0" applyFont="1" applyFill="1" applyBorder="1" applyAlignment="1">
      <alignment vertical="center" wrapText="1"/>
    </xf>
    <xf numFmtId="0" fontId="1" fillId="6" borderId="29" xfId="0" applyFont="1" applyFill="1" applyBorder="1" applyAlignment="1">
      <alignment vertical="center" wrapText="1"/>
    </xf>
    <xf numFmtId="44" fontId="1" fillId="2" borderId="31" xfId="0" applyNumberFormat="1" applyFont="1" applyFill="1" applyBorder="1" applyAlignment="1">
      <alignment vertical="center"/>
    </xf>
    <xf numFmtId="1" fontId="1" fillId="0" borderId="22" xfId="0" applyNumberFormat="1" applyFont="1" applyBorder="1" applyAlignment="1">
      <alignment horizontal="right" vertical="center" indent="1"/>
    </xf>
    <xf numFmtId="1" fontId="1" fillId="0" borderId="2" xfId="0" applyNumberFormat="1" applyFont="1" applyBorder="1" applyAlignment="1">
      <alignment horizontal="right" vertical="center" indent="1"/>
    </xf>
    <xf numFmtId="1" fontId="1" fillId="0" borderId="30" xfId="0" applyNumberFormat="1" applyFont="1" applyBorder="1" applyAlignment="1">
      <alignment horizontal="right" vertical="center" indent="1"/>
    </xf>
    <xf numFmtId="4" fontId="1" fillId="9" borderId="8" xfId="0" applyNumberFormat="1" applyFont="1" applyFill="1" applyBorder="1" applyAlignment="1" applyProtection="1">
      <alignment vertical="center" wrapText="1"/>
      <protection locked="0"/>
    </xf>
    <xf numFmtId="164" fontId="1" fillId="9" borderId="7" xfId="0" applyNumberFormat="1" applyFont="1" applyFill="1" applyBorder="1" applyAlignment="1" applyProtection="1">
      <alignment vertical="center" wrapText="1"/>
      <protection locked="0"/>
    </xf>
    <xf numFmtId="164" fontId="1" fillId="9" borderId="7" xfId="0" applyNumberFormat="1" applyFont="1" applyFill="1" applyBorder="1" applyAlignment="1" applyProtection="1">
      <alignment wrapText="1"/>
      <protection locked="0"/>
    </xf>
    <xf numFmtId="0" fontId="5" fillId="4" borderId="5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4" fillId="8" borderId="24" xfId="0" applyFont="1" applyFill="1" applyBorder="1" applyAlignment="1">
      <alignment horizontal="center" vertical="center"/>
    </xf>
    <xf numFmtId="0" fontId="4" fillId="8" borderId="25" xfId="0" applyFont="1" applyFill="1" applyBorder="1" applyAlignment="1">
      <alignment horizontal="center" vertical="center"/>
    </xf>
    <xf numFmtId="0" fontId="4" fillId="8" borderId="26" xfId="0" applyFont="1" applyFill="1" applyBorder="1" applyAlignment="1">
      <alignment horizontal="center" vertical="center"/>
    </xf>
    <xf numFmtId="0" fontId="4" fillId="8" borderId="22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213F75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3FBF7"/>
      <rgbColor rgb="00CCFFCC"/>
      <rgbColor rgb="00FFFF99"/>
      <rgbColor rgb="005B7D7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38D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48"/>
  <sheetViews>
    <sheetView tabSelected="1" zoomScale="130" zoomScaleNormal="130" zoomScaleSheetLayoutView="100" workbookViewId="0">
      <pane ySplit="4" topLeftCell="A43" activePane="bottomLeft" state="frozen"/>
      <selection pane="bottomLeft" activeCell="C11" sqref="C11"/>
    </sheetView>
  </sheetViews>
  <sheetFormatPr defaultColWidth="9.140625" defaultRowHeight="12.75" x14ac:dyDescent="0.2"/>
  <cols>
    <col min="1" max="1" width="2.85546875" style="1" customWidth="1"/>
    <col min="2" max="2" width="9.140625" style="8" customWidth="1"/>
    <col min="3" max="3" width="66.5703125" style="1" customWidth="1"/>
    <col min="4" max="4" width="15.5703125" style="1" customWidth="1"/>
    <col min="5" max="5" width="15.85546875" style="1" customWidth="1"/>
    <col min="6" max="6" width="21.5703125" style="1" customWidth="1"/>
    <col min="7" max="16384" width="9.140625" style="1"/>
  </cols>
  <sheetData>
    <row r="1" spans="2:6" s="2" customFormat="1" ht="14.25" x14ac:dyDescent="0.2">
      <c r="B1" s="14"/>
      <c r="C1" s="14"/>
      <c r="D1" s="14"/>
      <c r="E1" s="14"/>
    </row>
    <row r="2" spans="2:6" ht="36" customHeight="1" x14ac:dyDescent="0.2">
      <c r="B2" s="42" t="s">
        <v>217</v>
      </c>
      <c r="C2" s="43"/>
      <c r="D2" s="43"/>
      <c r="E2" s="43"/>
      <c r="F2" s="44"/>
    </row>
    <row r="3" spans="2:6" ht="35.25" customHeight="1" thickBot="1" x14ac:dyDescent="0.25">
      <c r="B3" s="45"/>
      <c r="C3" s="46"/>
      <c r="D3" s="46"/>
      <c r="E3" s="46"/>
      <c r="F3" s="47"/>
    </row>
    <row r="4" spans="2:6" ht="39" thickBot="1" x14ac:dyDescent="0.25">
      <c r="B4" s="15" t="s">
        <v>5</v>
      </c>
      <c r="C4" s="3" t="s">
        <v>0</v>
      </c>
      <c r="D4" s="4" t="s">
        <v>178</v>
      </c>
      <c r="E4" s="9" t="s">
        <v>182</v>
      </c>
      <c r="F4" s="16" t="s">
        <v>144</v>
      </c>
    </row>
    <row r="5" spans="2:6" ht="12.75" customHeight="1" thickBot="1" x14ac:dyDescent="0.25">
      <c r="B5" s="48" t="s">
        <v>6</v>
      </c>
      <c r="C5" s="49"/>
      <c r="D5" s="49"/>
      <c r="E5" s="49"/>
      <c r="F5" s="50"/>
    </row>
    <row r="6" spans="2:6" x14ac:dyDescent="0.2">
      <c r="B6" s="17" t="s">
        <v>202</v>
      </c>
      <c r="C6" s="11" t="s">
        <v>25</v>
      </c>
      <c r="D6" s="34">
        <v>10</v>
      </c>
      <c r="E6" s="37"/>
      <c r="F6" s="24">
        <f t="shared" ref="F6:F22" si="0">D6*E6</f>
        <v>0</v>
      </c>
    </row>
    <row r="7" spans="2:6" ht="25.5" x14ac:dyDescent="0.2">
      <c r="B7" s="18" t="s">
        <v>203</v>
      </c>
      <c r="C7" s="10" t="s">
        <v>26</v>
      </c>
      <c r="D7" s="34">
        <v>1</v>
      </c>
      <c r="E7" s="37"/>
      <c r="F7" s="25">
        <f t="shared" si="0"/>
        <v>0</v>
      </c>
    </row>
    <row r="8" spans="2:6" x14ac:dyDescent="0.2">
      <c r="B8" s="17" t="s">
        <v>204</v>
      </c>
      <c r="C8" s="10" t="s">
        <v>24</v>
      </c>
      <c r="D8" s="34">
        <v>1</v>
      </c>
      <c r="E8" s="37"/>
      <c r="F8" s="25">
        <f t="shared" si="0"/>
        <v>0</v>
      </c>
    </row>
    <row r="9" spans="2:6" x14ac:dyDescent="0.2">
      <c r="B9" s="18" t="s">
        <v>205</v>
      </c>
      <c r="C9" s="10" t="s">
        <v>27</v>
      </c>
      <c r="D9" s="34">
        <v>2</v>
      </c>
      <c r="E9" s="37"/>
      <c r="F9" s="25">
        <f t="shared" si="0"/>
        <v>0</v>
      </c>
    </row>
    <row r="10" spans="2:6" x14ac:dyDescent="0.2">
      <c r="B10" s="17" t="s">
        <v>206</v>
      </c>
      <c r="C10" s="10" t="s">
        <v>28</v>
      </c>
      <c r="D10" s="34">
        <v>10</v>
      </c>
      <c r="E10" s="37"/>
      <c r="F10" s="25">
        <f t="shared" si="0"/>
        <v>0</v>
      </c>
    </row>
    <row r="11" spans="2:6" x14ac:dyDescent="0.2">
      <c r="B11" s="18" t="s">
        <v>207</v>
      </c>
      <c r="C11" s="10" t="s">
        <v>29</v>
      </c>
      <c r="D11" s="34">
        <v>4</v>
      </c>
      <c r="E11" s="37"/>
      <c r="F11" s="25">
        <f t="shared" si="0"/>
        <v>0</v>
      </c>
    </row>
    <row r="12" spans="2:6" x14ac:dyDescent="0.2">
      <c r="B12" s="17" t="s">
        <v>208</v>
      </c>
      <c r="C12" s="10" t="s">
        <v>30</v>
      </c>
      <c r="D12" s="34">
        <v>4</v>
      </c>
      <c r="E12" s="37"/>
      <c r="F12" s="25">
        <f t="shared" si="0"/>
        <v>0</v>
      </c>
    </row>
    <row r="13" spans="2:6" x14ac:dyDescent="0.2">
      <c r="B13" s="18" t="s">
        <v>209</v>
      </c>
      <c r="C13" s="10" t="s">
        <v>31</v>
      </c>
      <c r="D13" s="34">
        <v>10</v>
      </c>
      <c r="E13" s="37"/>
      <c r="F13" s="25">
        <f t="shared" si="0"/>
        <v>0</v>
      </c>
    </row>
    <row r="14" spans="2:6" x14ac:dyDescent="0.2">
      <c r="B14" s="17" t="s">
        <v>210</v>
      </c>
      <c r="C14" s="10" t="s">
        <v>32</v>
      </c>
      <c r="D14" s="34">
        <v>1</v>
      </c>
      <c r="E14" s="37"/>
      <c r="F14" s="25">
        <f t="shared" si="0"/>
        <v>0</v>
      </c>
    </row>
    <row r="15" spans="2:6" x14ac:dyDescent="0.2">
      <c r="B15" s="18" t="s">
        <v>7</v>
      </c>
      <c r="C15" s="10" t="s">
        <v>33</v>
      </c>
      <c r="D15" s="34">
        <v>1</v>
      </c>
      <c r="E15" s="37"/>
      <c r="F15" s="25">
        <f t="shared" si="0"/>
        <v>0</v>
      </c>
    </row>
    <row r="16" spans="2:6" x14ac:dyDescent="0.2">
      <c r="B16" s="17" t="s">
        <v>8</v>
      </c>
      <c r="C16" s="10" t="s">
        <v>34</v>
      </c>
      <c r="D16" s="34">
        <v>4</v>
      </c>
      <c r="E16" s="37"/>
      <c r="F16" s="25">
        <f t="shared" si="0"/>
        <v>0</v>
      </c>
    </row>
    <row r="17" spans="2:6" ht="25.5" x14ac:dyDescent="0.2">
      <c r="B17" s="18" t="s">
        <v>9</v>
      </c>
      <c r="C17" s="10" t="s">
        <v>39</v>
      </c>
      <c r="D17" s="34">
        <v>4</v>
      </c>
      <c r="E17" s="37"/>
      <c r="F17" s="25">
        <f t="shared" si="0"/>
        <v>0</v>
      </c>
    </row>
    <row r="18" spans="2:6" ht="25.5" x14ac:dyDescent="0.2">
      <c r="B18" s="17" t="s">
        <v>10</v>
      </c>
      <c r="C18" s="10" t="s">
        <v>38</v>
      </c>
      <c r="D18" s="34">
        <v>1</v>
      </c>
      <c r="E18" s="37"/>
      <c r="F18" s="25">
        <f t="shared" si="0"/>
        <v>0</v>
      </c>
    </row>
    <row r="19" spans="2:6" x14ac:dyDescent="0.2">
      <c r="B19" s="18" t="s">
        <v>11</v>
      </c>
      <c r="C19" s="10" t="s">
        <v>37</v>
      </c>
      <c r="D19" s="34">
        <v>4</v>
      </c>
      <c r="E19" s="37"/>
      <c r="F19" s="25">
        <f t="shared" si="0"/>
        <v>0</v>
      </c>
    </row>
    <row r="20" spans="2:6" x14ac:dyDescent="0.2">
      <c r="B20" s="17" t="s">
        <v>12</v>
      </c>
      <c r="C20" s="10" t="s">
        <v>36</v>
      </c>
      <c r="D20" s="34">
        <v>1</v>
      </c>
      <c r="E20" s="37"/>
      <c r="F20" s="25">
        <f t="shared" si="0"/>
        <v>0</v>
      </c>
    </row>
    <row r="21" spans="2:6" ht="16.350000000000001" customHeight="1" x14ac:dyDescent="0.2">
      <c r="B21" s="18" t="s">
        <v>13</v>
      </c>
      <c r="C21" s="10" t="s">
        <v>35</v>
      </c>
      <c r="D21" s="34">
        <v>1</v>
      </c>
      <c r="E21" s="37"/>
      <c r="F21" s="25">
        <f t="shared" si="0"/>
        <v>0</v>
      </c>
    </row>
    <row r="22" spans="2:6" ht="13.5" thickBot="1" x14ac:dyDescent="0.25">
      <c r="B22" s="17" t="s">
        <v>14</v>
      </c>
      <c r="C22" s="10" t="s">
        <v>1</v>
      </c>
      <c r="D22" s="34">
        <v>1</v>
      </c>
      <c r="E22" s="37"/>
      <c r="F22" s="25">
        <f t="shared" si="0"/>
        <v>0</v>
      </c>
    </row>
    <row r="23" spans="2:6" ht="13.5" thickBot="1" x14ac:dyDescent="0.25">
      <c r="B23" s="39" t="s">
        <v>15</v>
      </c>
      <c r="C23" s="40"/>
      <c r="D23" s="40"/>
      <c r="E23" s="40"/>
      <c r="F23" s="41"/>
    </row>
    <row r="24" spans="2:6" x14ac:dyDescent="0.2">
      <c r="B24" s="17" t="s">
        <v>211</v>
      </c>
      <c r="C24" s="11" t="s">
        <v>40</v>
      </c>
      <c r="D24" s="34">
        <v>6</v>
      </c>
      <c r="E24" s="37"/>
      <c r="F24" s="24">
        <f t="shared" ref="F24:F29" si="1">D24*E24</f>
        <v>0</v>
      </c>
    </row>
    <row r="25" spans="2:6" ht="25.5" x14ac:dyDescent="0.2">
      <c r="B25" s="18" t="s">
        <v>212</v>
      </c>
      <c r="C25" s="10" t="s">
        <v>2</v>
      </c>
      <c r="D25" s="34">
        <v>1</v>
      </c>
      <c r="E25" s="37"/>
      <c r="F25" s="25">
        <f t="shared" si="1"/>
        <v>0</v>
      </c>
    </row>
    <row r="26" spans="2:6" ht="25.5" x14ac:dyDescent="0.2">
      <c r="B26" s="17" t="s">
        <v>213</v>
      </c>
      <c r="C26" s="10" t="s">
        <v>41</v>
      </c>
      <c r="D26" s="34">
        <v>1</v>
      </c>
      <c r="E26" s="37"/>
      <c r="F26" s="25">
        <f t="shared" si="1"/>
        <v>0</v>
      </c>
    </row>
    <row r="27" spans="2:6" ht="25.5" x14ac:dyDescent="0.2">
      <c r="B27" s="18" t="s">
        <v>214</v>
      </c>
      <c r="C27" s="10" t="s">
        <v>3</v>
      </c>
      <c r="D27" s="34">
        <v>4</v>
      </c>
      <c r="E27" s="37"/>
      <c r="F27" s="25">
        <f t="shared" si="1"/>
        <v>0</v>
      </c>
    </row>
    <row r="28" spans="2:6" x14ac:dyDescent="0.2">
      <c r="B28" s="17" t="s">
        <v>215</v>
      </c>
      <c r="C28" s="12" t="s">
        <v>302</v>
      </c>
      <c r="D28" s="34">
        <v>4</v>
      </c>
      <c r="E28" s="37"/>
      <c r="F28" s="25">
        <f t="shared" si="1"/>
        <v>0</v>
      </c>
    </row>
    <row r="29" spans="2:6" ht="17.45" customHeight="1" thickBot="1" x14ac:dyDescent="0.25">
      <c r="B29" s="18" t="s">
        <v>216</v>
      </c>
      <c r="C29" s="10" t="s">
        <v>42</v>
      </c>
      <c r="D29" s="34">
        <v>4</v>
      </c>
      <c r="E29" s="37"/>
      <c r="F29" s="25">
        <f t="shared" si="1"/>
        <v>0</v>
      </c>
    </row>
    <row r="30" spans="2:6" ht="13.5" thickBot="1" x14ac:dyDescent="0.25">
      <c r="B30" s="39" t="s">
        <v>148</v>
      </c>
      <c r="C30" s="40"/>
      <c r="D30" s="40"/>
      <c r="E30" s="40"/>
      <c r="F30" s="41"/>
    </row>
    <row r="31" spans="2:6" x14ac:dyDescent="0.2">
      <c r="B31" s="20" t="s">
        <v>284</v>
      </c>
      <c r="C31" s="13" t="s">
        <v>43</v>
      </c>
      <c r="D31" s="34">
        <v>1</v>
      </c>
      <c r="E31" s="38"/>
      <c r="F31" s="24">
        <f t="shared" ref="F31:F44" si="2">D31*E31</f>
        <v>0</v>
      </c>
    </row>
    <row r="32" spans="2:6" x14ac:dyDescent="0.2">
      <c r="B32" s="20" t="s">
        <v>285</v>
      </c>
      <c r="C32" s="13" t="s">
        <v>44</v>
      </c>
      <c r="D32" s="34">
        <v>1</v>
      </c>
      <c r="E32" s="38"/>
      <c r="F32" s="25">
        <f t="shared" si="2"/>
        <v>0</v>
      </c>
    </row>
    <row r="33" spans="2:6" x14ac:dyDescent="0.2">
      <c r="B33" s="20" t="s">
        <v>286</v>
      </c>
      <c r="C33" s="13" t="s">
        <v>45</v>
      </c>
      <c r="D33" s="34">
        <v>1</v>
      </c>
      <c r="E33" s="38"/>
      <c r="F33" s="25">
        <f t="shared" si="2"/>
        <v>0</v>
      </c>
    </row>
    <row r="34" spans="2:6" x14ac:dyDescent="0.2">
      <c r="B34" s="20" t="s">
        <v>287</v>
      </c>
      <c r="C34" s="13" t="s">
        <v>46</v>
      </c>
      <c r="D34" s="34">
        <v>1</v>
      </c>
      <c r="E34" s="38"/>
      <c r="F34" s="25">
        <f t="shared" si="2"/>
        <v>0</v>
      </c>
    </row>
    <row r="35" spans="2:6" x14ac:dyDescent="0.2">
      <c r="B35" s="20" t="s">
        <v>288</v>
      </c>
      <c r="C35" s="13" t="s">
        <v>47</v>
      </c>
      <c r="D35" s="34">
        <v>1</v>
      </c>
      <c r="E35" s="38"/>
      <c r="F35" s="25">
        <f t="shared" si="2"/>
        <v>0</v>
      </c>
    </row>
    <row r="36" spans="2:6" x14ac:dyDescent="0.2">
      <c r="B36" s="20" t="s">
        <v>289</v>
      </c>
      <c r="C36" s="13" t="s">
        <v>48</v>
      </c>
      <c r="D36" s="34">
        <v>1</v>
      </c>
      <c r="E36" s="38"/>
      <c r="F36" s="25">
        <f t="shared" si="2"/>
        <v>0</v>
      </c>
    </row>
    <row r="37" spans="2:6" ht="12.75" customHeight="1" x14ac:dyDescent="0.2">
      <c r="B37" s="20" t="s">
        <v>290</v>
      </c>
      <c r="C37" s="13" t="s">
        <v>49</v>
      </c>
      <c r="D37" s="34">
        <v>1</v>
      </c>
      <c r="E37" s="38"/>
      <c r="F37" s="25">
        <f t="shared" si="2"/>
        <v>0</v>
      </c>
    </row>
    <row r="38" spans="2:6" x14ac:dyDescent="0.2">
      <c r="B38" s="20" t="s">
        <v>291</v>
      </c>
      <c r="C38" s="13" t="s">
        <v>50</v>
      </c>
      <c r="D38" s="34">
        <v>1</v>
      </c>
      <c r="E38" s="38"/>
      <c r="F38" s="25">
        <f t="shared" si="2"/>
        <v>0</v>
      </c>
    </row>
    <row r="39" spans="2:6" x14ac:dyDescent="0.2">
      <c r="B39" s="20" t="s">
        <v>292</v>
      </c>
      <c r="C39" s="13" t="s">
        <v>51</v>
      </c>
      <c r="D39" s="34">
        <v>1</v>
      </c>
      <c r="E39" s="38"/>
      <c r="F39" s="25">
        <f t="shared" si="2"/>
        <v>0</v>
      </c>
    </row>
    <row r="40" spans="2:6" x14ac:dyDescent="0.2">
      <c r="B40" s="20" t="s">
        <v>16</v>
      </c>
      <c r="C40" s="13" t="s">
        <v>52</v>
      </c>
      <c r="D40" s="34">
        <v>1</v>
      </c>
      <c r="E40" s="38"/>
      <c r="F40" s="25">
        <f t="shared" si="2"/>
        <v>0</v>
      </c>
    </row>
    <row r="41" spans="2:6" x14ac:dyDescent="0.2">
      <c r="B41" s="20" t="s">
        <v>17</v>
      </c>
      <c r="C41" s="13" t="s">
        <v>53</v>
      </c>
      <c r="D41" s="34">
        <v>1</v>
      </c>
      <c r="E41" s="38"/>
      <c r="F41" s="25">
        <f t="shared" si="2"/>
        <v>0</v>
      </c>
    </row>
    <row r="42" spans="2:6" x14ac:dyDescent="0.2">
      <c r="B42" s="20" t="s">
        <v>18</v>
      </c>
      <c r="C42" s="13" t="s">
        <v>54</v>
      </c>
      <c r="D42" s="34">
        <v>1</v>
      </c>
      <c r="E42" s="38"/>
      <c r="F42" s="25">
        <f t="shared" si="2"/>
        <v>0</v>
      </c>
    </row>
    <row r="43" spans="2:6" x14ac:dyDescent="0.2">
      <c r="B43" s="20" t="s">
        <v>19</v>
      </c>
      <c r="C43" s="13" t="s">
        <v>55</v>
      </c>
      <c r="D43" s="34">
        <v>1</v>
      </c>
      <c r="E43" s="38"/>
      <c r="F43" s="25">
        <f t="shared" si="2"/>
        <v>0</v>
      </c>
    </row>
    <row r="44" spans="2:6" ht="13.5" thickBot="1" x14ac:dyDescent="0.25">
      <c r="B44" s="20" t="s">
        <v>147</v>
      </c>
      <c r="C44" s="13" t="s">
        <v>56</v>
      </c>
      <c r="D44" s="34">
        <v>1</v>
      </c>
      <c r="E44" s="38"/>
      <c r="F44" s="26">
        <f t="shared" si="2"/>
        <v>0</v>
      </c>
    </row>
    <row r="45" spans="2:6" ht="13.5" thickBot="1" x14ac:dyDescent="0.25">
      <c r="B45" s="39" t="s">
        <v>149</v>
      </c>
      <c r="C45" s="40"/>
      <c r="D45" s="40"/>
      <c r="E45" s="40"/>
      <c r="F45" s="41"/>
    </row>
    <row r="46" spans="2:6" x14ac:dyDescent="0.2">
      <c r="B46" s="20" t="s">
        <v>276</v>
      </c>
      <c r="C46" s="13" t="s">
        <v>77</v>
      </c>
      <c r="D46" s="34">
        <v>1</v>
      </c>
      <c r="E46" s="38"/>
      <c r="F46" s="24">
        <f t="shared" ref="F46:F53" si="3">D46*E46</f>
        <v>0</v>
      </c>
    </row>
    <row r="47" spans="2:6" ht="12.75" customHeight="1" x14ac:dyDescent="0.2">
      <c r="B47" s="20" t="s">
        <v>277</v>
      </c>
      <c r="C47" s="13" t="s">
        <v>78</v>
      </c>
      <c r="D47" s="34">
        <v>1</v>
      </c>
      <c r="E47" s="38"/>
      <c r="F47" s="25">
        <f t="shared" si="3"/>
        <v>0</v>
      </c>
    </row>
    <row r="48" spans="2:6" x14ac:dyDescent="0.2">
      <c r="B48" s="20" t="s">
        <v>278</v>
      </c>
      <c r="C48" s="13" t="s">
        <v>79</v>
      </c>
      <c r="D48" s="34">
        <v>1</v>
      </c>
      <c r="E48" s="38"/>
      <c r="F48" s="25">
        <f t="shared" si="3"/>
        <v>0</v>
      </c>
    </row>
    <row r="49" spans="2:6" x14ac:dyDescent="0.2">
      <c r="B49" s="20" t="s">
        <v>279</v>
      </c>
      <c r="C49" s="13" t="s">
        <v>80</v>
      </c>
      <c r="D49" s="34">
        <v>1</v>
      </c>
      <c r="E49" s="38"/>
      <c r="F49" s="25">
        <f t="shared" si="3"/>
        <v>0</v>
      </c>
    </row>
    <row r="50" spans="2:6" x14ac:dyDescent="0.2">
      <c r="B50" s="20" t="s">
        <v>280</v>
      </c>
      <c r="C50" s="13" t="s">
        <v>81</v>
      </c>
      <c r="D50" s="34">
        <v>1</v>
      </c>
      <c r="E50" s="38"/>
      <c r="F50" s="25">
        <f t="shared" si="3"/>
        <v>0</v>
      </c>
    </row>
    <row r="51" spans="2:6" x14ac:dyDescent="0.2">
      <c r="B51" s="20" t="s">
        <v>281</v>
      </c>
      <c r="C51" s="13" t="s">
        <v>82</v>
      </c>
      <c r="D51" s="34">
        <v>1</v>
      </c>
      <c r="E51" s="38"/>
      <c r="F51" s="25">
        <f t="shared" si="3"/>
        <v>0</v>
      </c>
    </row>
    <row r="52" spans="2:6" x14ac:dyDescent="0.2">
      <c r="B52" s="20" t="s">
        <v>282</v>
      </c>
      <c r="C52" s="13" t="s">
        <v>83</v>
      </c>
      <c r="D52" s="34">
        <v>1</v>
      </c>
      <c r="E52" s="38"/>
      <c r="F52" s="25">
        <f t="shared" si="3"/>
        <v>0</v>
      </c>
    </row>
    <row r="53" spans="2:6" ht="13.5" thickBot="1" x14ac:dyDescent="0.25">
      <c r="B53" s="20" t="s">
        <v>283</v>
      </c>
      <c r="C53" s="13" t="s">
        <v>84</v>
      </c>
      <c r="D53" s="34">
        <v>1</v>
      </c>
      <c r="E53" s="38"/>
      <c r="F53" s="26">
        <f t="shared" si="3"/>
        <v>0</v>
      </c>
    </row>
    <row r="54" spans="2:6" ht="13.5" thickBot="1" x14ac:dyDescent="0.25">
      <c r="B54" s="39" t="s">
        <v>150</v>
      </c>
      <c r="C54" s="40"/>
      <c r="D54" s="40"/>
      <c r="E54" s="40"/>
      <c r="F54" s="41"/>
    </row>
    <row r="55" spans="2:6" x14ac:dyDescent="0.2">
      <c r="B55" s="18" t="s">
        <v>267</v>
      </c>
      <c r="C55" s="10" t="s">
        <v>76</v>
      </c>
      <c r="D55" s="34">
        <v>1</v>
      </c>
      <c r="E55" s="37"/>
      <c r="F55" s="24">
        <f t="shared" ref="F55:F69" si="4">D55*E55</f>
        <v>0</v>
      </c>
    </row>
    <row r="56" spans="2:6" x14ac:dyDescent="0.2">
      <c r="B56" s="18" t="s">
        <v>268</v>
      </c>
      <c r="C56" s="10" t="s">
        <v>75</v>
      </c>
      <c r="D56" s="34">
        <v>1</v>
      </c>
      <c r="E56" s="37"/>
      <c r="F56" s="25">
        <f t="shared" si="4"/>
        <v>0</v>
      </c>
    </row>
    <row r="57" spans="2:6" x14ac:dyDescent="0.2">
      <c r="B57" s="18" t="s">
        <v>269</v>
      </c>
      <c r="C57" s="10" t="s">
        <v>74</v>
      </c>
      <c r="D57" s="34">
        <v>1</v>
      </c>
      <c r="E57" s="37"/>
      <c r="F57" s="25">
        <f t="shared" si="4"/>
        <v>0</v>
      </c>
    </row>
    <row r="58" spans="2:6" x14ac:dyDescent="0.2">
      <c r="B58" s="18" t="s">
        <v>270</v>
      </c>
      <c r="C58" s="10" t="s">
        <v>73</v>
      </c>
      <c r="D58" s="34">
        <v>1</v>
      </c>
      <c r="E58" s="37"/>
      <c r="F58" s="25">
        <f t="shared" si="4"/>
        <v>0</v>
      </c>
    </row>
    <row r="59" spans="2:6" x14ac:dyDescent="0.2">
      <c r="B59" s="18" t="s">
        <v>271</v>
      </c>
      <c r="C59" s="10" t="s">
        <v>72</v>
      </c>
      <c r="D59" s="34">
        <v>1</v>
      </c>
      <c r="E59" s="37"/>
      <c r="F59" s="25">
        <f t="shared" si="4"/>
        <v>0</v>
      </c>
    </row>
    <row r="60" spans="2:6" x14ac:dyDescent="0.2">
      <c r="B60" s="18" t="s">
        <v>272</v>
      </c>
      <c r="C60" s="10" t="s">
        <v>71</v>
      </c>
      <c r="D60" s="34">
        <v>1</v>
      </c>
      <c r="E60" s="37"/>
      <c r="F60" s="25">
        <f t="shared" si="4"/>
        <v>0</v>
      </c>
    </row>
    <row r="61" spans="2:6" ht="12.75" customHeight="1" x14ac:dyDescent="0.2">
      <c r="B61" s="18" t="s">
        <v>273</v>
      </c>
      <c r="C61" s="10" t="s">
        <v>70</v>
      </c>
      <c r="D61" s="34">
        <v>1</v>
      </c>
      <c r="E61" s="37"/>
      <c r="F61" s="25">
        <f t="shared" si="4"/>
        <v>0</v>
      </c>
    </row>
    <row r="62" spans="2:6" x14ac:dyDescent="0.2">
      <c r="B62" s="18" t="s">
        <v>274</v>
      </c>
      <c r="C62" s="10" t="s">
        <v>69</v>
      </c>
      <c r="D62" s="34">
        <v>1</v>
      </c>
      <c r="E62" s="37"/>
      <c r="F62" s="25">
        <f t="shared" si="4"/>
        <v>0</v>
      </c>
    </row>
    <row r="63" spans="2:6" ht="12.75" customHeight="1" x14ac:dyDescent="0.2">
      <c r="B63" s="18" t="s">
        <v>275</v>
      </c>
      <c r="C63" s="10" t="s">
        <v>68</v>
      </c>
      <c r="D63" s="34">
        <v>1</v>
      </c>
      <c r="E63" s="37"/>
      <c r="F63" s="25">
        <f t="shared" si="4"/>
        <v>0</v>
      </c>
    </row>
    <row r="64" spans="2:6" x14ac:dyDescent="0.2">
      <c r="B64" s="18" t="s">
        <v>20</v>
      </c>
      <c r="C64" s="10" t="s">
        <v>303</v>
      </c>
      <c r="D64" s="34">
        <v>1</v>
      </c>
      <c r="E64" s="37"/>
      <c r="F64" s="25">
        <f t="shared" si="4"/>
        <v>0</v>
      </c>
    </row>
    <row r="65" spans="2:6" x14ac:dyDescent="0.2">
      <c r="B65" s="18" t="s">
        <v>21</v>
      </c>
      <c r="C65" s="10" t="s">
        <v>67</v>
      </c>
      <c r="D65" s="34">
        <v>1</v>
      </c>
      <c r="E65" s="37"/>
      <c r="F65" s="25">
        <f t="shared" si="4"/>
        <v>0</v>
      </c>
    </row>
    <row r="66" spans="2:6" ht="25.5" x14ac:dyDescent="0.2">
      <c r="B66" s="18" t="s">
        <v>22</v>
      </c>
      <c r="C66" s="10" t="s">
        <v>66</v>
      </c>
      <c r="D66" s="34">
        <v>1</v>
      </c>
      <c r="E66" s="37"/>
      <c r="F66" s="25">
        <f t="shared" si="4"/>
        <v>0</v>
      </c>
    </row>
    <row r="67" spans="2:6" x14ac:dyDescent="0.2">
      <c r="B67" s="18" t="s">
        <v>23</v>
      </c>
      <c r="C67" s="12" t="s">
        <v>65</v>
      </c>
      <c r="D67" s="34">
        <v>1</v>
      </c>
      <c r="E67" s="37"/>
      <c r="F67" s="25">
        <f t="shared" si="4"/>
        <v>0</v>
      </c>
    </row>
    <row r="68" spans="2:6" ht="25.5" x14ac:dyDescent="0.2">
      <c r="B68" s="18" t="s">
        <v>151</v>
      </c>
      <c r="C68" s="10" t="s">
        <v>304</v>
      </c>
      <c r="D68" s="34">
        <v>1</v>
      </c>
      <c r="E68" s="37"/>
      <c r="F68" s="25">
        <f t="shared" si="4"/>
        <v>0</v>
      </c>
    </row>
    <row r="69" spans="2:6" ht="26.25" thickBot="1" x14ac:dyDescent="0.25">
      <c r="B69" s="18" t="s">
        <v>152</v>
      </c>
      <c r="C69" s="10" t="s">
        <v>64</v>
      </c>
      <c r="D69" s="34">
        <v>1</v>
      </c>
      <c r="E69" s="37"/>
      <c r="F69" s="26">
        <f t="shared" si="4"/>
        <v>0</v>
      </c>
    </row>
    <row r="70" spans="2:6" ht="13.5" thickBot="1" x14ac:dyDescent="0.25">
      <c r="B70" s="39" t="s">
        <v>153</v>
      </c>
      <c r="C70" s="40"/>
      <c r="D70" s="40"/>
      <c r="E70" s="40"/>
      <c r="F70" s="41"/>
    </row>
    <row r="71" spans="2:6" x14ac:dyDescent="0.2">
      <c r="B71" s="20" t="s">
        <v>260</v>
      </c>
      <c r="C71" s="13" t="s">
        <v>63</v>
      </c>
      <c r="D71" s="34">
        <v>1</v>
      </c>
      <c r="E71" s="38"/>
      <c r="F71" s="24">
        <f t="shared" ref="F71:F77" si="5">D71*E71</f>
        <v>0</v>
      </c>
    </row>
    <row r="72" spans="2:6" x14ac:dyDescent="0.2">
      <c r="B72" s="20" t="s">
        <v>261</v>
      </c>
      <c r="C72" s="13" t="s">
        <v>62</v>
      </c>
      <c r="D72" s="34">
        <v>1</v>
      </c>
      <c r="E72" s="38"/>
      <c r="F72" s="25">
        <f t="shared" si="5"/>
        <v>0</v>
      </c>
    </row>
    <row r="73" spans="2:6" x14ac:dyDescent="0.2">
      <c r="B73" s="20" t="s">
        <v>262</v>
      </c>
      <c r="C73" s="13" t="s">
        <v>61</v>
      </c>
      <c r="D73" s="34">
        <v>1</v>
      </c>
      <c r="E73" s="38"/>
      <c r="F73" s="25">
        <f t="shared" si="5"/>
        <v>0</v>
      </c>
    </row>
    <row r="74" spans="2:6" x14ac:dyDescent="0.2">
      <c r="B74" s="20" t="s">
        <v>263</v>
      </c>
      <c r="C74" s="13" t="s">
        <v>60</v>
      </c>
      <c r="D74" s="34">
        <v>1</v>
      </c>
      <c r="E74" s="38"/>
      <c r="F74" s="25">
        <f t="shared" si="5"/>
        <v>0</v>
      </c>
    </row>
    <row r="75" spans="2:6" x14ac:dyDescent="0.2">
      <c r="B75" s="20" t="s">
        <v>264</v>
      </c>
      <c r="C75" s="13" t="s">
        <v>59</v>
      </c>
      <c r="D75" s="34">
        <v>1</v>
      </c>
      <c r="E75" s="38"/>
      <c r="F75" s="25">
        <f t="shared" si="5"/>
        <v>0</v>
      </c>
    </row>
    <row r="76" spans="2:6" x14ac:dyDescent="0.2">
      <c r="B76" s="20" t="s">
        <v>265</v>
      </c>
      <c r="C76" s="13" t="s">
        <v>58</v>
      </c>
      <c r="D76" s="34">
        <v>1</v>
      </c>
      <c r="E76" s="38"/>
      <c r="F76" s="25">
        <f t="shared" si="5"/>
        <v>0</v>
      </c>
    </row>
    <row r="77" spans="2:6" ht="12.75" customHeight="1" thickBot="1" x14ac:dyDescent="0.25">
      <c r="B77" s="20" t="s">
        <v>266</v>
      </c>
      <c r="C77" s="13" t="s">
        <v>57</v>
      </c>
      <c r="D77" s="34">
        <v>1</v>
      </c>
      <c r="E77" s="38"/>
      <c r="F77" s="26">
        <f t="shared" si="5"/>
        <v>0</v>
      </c>
    </row>
    <row r="78" spans="2:6" ht="13.5" thickBot="1" x14ac:dyDescent="0.25">
      <c r="B78" s="39" t="s">
        <v>154</v>
      </c>
      <c r="C78" s="40"/>
      <c r="D78" s="40"/>
      <c r="E78" s="40"/>
      <c r="F78" s="41"/>
    </row>
    <row r="79" spans="2:6" x14ac:dyDescent="0.2">
      <c r="B79" s="18" t="s">
        <v>251</v>
      </c>
      <c r="C79" s="10" t="s">
        <v>105</v>
      </c>
      <c r="D79" s="34">
        <v>60</v>
      </c>
      <c r="E79" s="37"/>
      <c r="F79" s="24">
        <f t="shared" ref="F79:F94" si="6">D79*E79</f>
        <v>0</v>
      </c>
    </row>
    <row r="80" spans="2:6" x14ac:dyDescent="0.2">
      <c r="B80" s="18" t="s">
        <v>252</v>
      </c>
      <c r="C80" s="10" t="s">
        <v>106</v>
      </c>
      <c r="D80" s="34">
        <v>1</v>
      </c>
      <c r="E80" s="37"/>
      <c r="F80" s="25">
        <f t="shared" si="6"/>
        <v>0</v>
      </c>
    </row>
    <row r="81" spans="2:6" x14ac:dyDescent="0.2">
      <c r="B81" s="18" t="s">
        <v>253</v>
      </c>
      <c r="C81" s="12" t="s">
        <v>107</v>
      </c>
      <c r="D81" s="34">
        <v>1</v>
      </c>
      <c r="E81" s="37"/>
      <c r="F81" s="25">
        <f t="shared" si="6"/>
        <v>0</v>
      </c>
    </row>
    <row r="82" spans="2:6" x14ac:dyDescent="0.2">
      <c r="B82" s="18" t="s">
        <v>254</v>
      </c>
      <c r="C82" s="10" t="s">
        <v>108</v>
      </c>
      <c r="D82" s="34">
        <v>1</v>
      </c>
      <c r="E82" s="37"/>
      <c r="F82" s="25">
        <f t="shared" si="6"/>
        <v>0</v>
      </c>
    </row>
    <row r="83" spans="2:6" x14ac:dyDescent="0.2">
      <c r="B83" s="18" t="s">
        <v>255</v>
      </c>
      <c r="C83" s="10" t="s">
        <v>116</v>
      </c>
      <c r="D83" s="34">
        <v>1</v>
      </c>
      <c r="E83" s="37"/>
      <c r="F83" s="25">
        <f t="shared" si="6"/>
        <v>0</v>
      </c>
    </row>
    <row r="84" spans="2:6" x14ac:dyDescent="0.2">
      <c r="B84" s="18" t="s">
        <v>256</v>
      </c>
      <c r="C84" s="10" t="s">
        <v>117</v>
      </c>
      <c r="D84" s="34">
        <v>1</v>
      </c>
      <c r="E84" s="37"/>
      <c r="F84" s="25">
        <f t="shared" si="6"/>
        <v>0</v>
      </c>
    </row>
    <row r="85" spans="2:6" x14ac:dyDescent="0.2">
      <c r="B85" s="18" t="s">
        <v>257</v>
      </c>
      <c r="C85" s="12" t="s">
        <v>305</v>
      </c>
      <c r="D85" s="34">
        <v>1</v>
      </c>
      <c r="E85" s="37"/>
      <c r="F85" s="25">
        <f t="shared" si="6"/>
        <v>0</v>
      </c>
    </row>
    <row r="86" spans="2:6" x14ac:dyDescent="0.2">
      <c r="B86" s="18" t="s">
        <v>258</v>
      </c>
      <c r="C86" s="10" t="s">
        <v>118</v>
      </c>
      <c r="D86" s="34">
        <v>1</v>
      </c>
      <c r="E86" s="37"/>
      <c r="F86" s="25">
        <f t="shared" si="6"/>
        <v>0</v>
      </c>
    </row>
    <row r="87" spans="2:6" x14ac:dyDescent="0.2">
      <c r="B87" s="18" t="s">
        <v>259</v>
      </c>
      <c r="C87" s="10" t="s">
        <v>119</v>
      </c>
      <c r="D87" s="34">
        <v>4</v>
      </c>
      <c r="E87" s="37"/>
      <c r="F87" s="25">
        <f t="shared" si="6"/>
        <v>0</v>
      </c>
    </row>
    <row r="88" spans="2:6" ht="25.5" x14ac:dyDescent="0.2">
      <c r="B88" s="18" t="s">
        <v>155</v>
      </c>
      <c r="C88" s="10" t="s">
        <v>120</v>
      </c>
      <c r="D88" s="34">
        <v>1</v>
      </c>
      <c r="E88" s="37"/>
      <c r="F88" s="25">
        <f t="shared" si="6"/>
        <v>0</v>
      </c>
    </row>
    <row r="89" spans="2:6" x14ac:dyDescent="0.2">
      <c r="B89" s="18" t="s">
        <v>156</v>
      </c>
      <c r="C89" s="12" t="s">
        <v>123</v>
      </c>
      <c r="D89" s="34">
        <v>1</v>
      </c>
      <c r="E89" s="37"/>
      <c r="F89" s="25">
        <f t="shared" si="6"/>
        <v>0</v>
      </c>
    </row>
    <row r="90" spans="2:6" x14ac:dyDescent="0.2">
      <c r="B90" s="18" t="s">
        <v>157</v>
      </c>
      <c r="C90" s="12" t="s">
        <v>121</v>
      </c>
      <c r="D90" s="34">
        <v>1</v>
      </c>
      <c r="E90" s="37"/>
      <c r="F90" s="25">
        <f t="shared" si="6"/>
        <v>0</v>
      </c>
    </row>
    <row r="91" spans="2:6" ht="25.5" x14ac:dyDescent="0.2">
      <c r="B91" s="18" t="s">
        <v>158</v>
      </c>
      <c r="C91" s="12" t="s">
        <v>122</v>
      </c>
      <c r="D91" s="34">
        <v>1</v>
      </c>
      <c r="E91" s="37"/>
      <c r="F91" s="25">
        <f t="shared" si="6"/>
        <v>0</v>
      </c>
    </row>
    <row r="92" spans="2:6" ht="13.35" customHeight="1" x14ac:dyDescent="0.2">
      <c r="B92" s="18" t="s">
        <v>159</v>
      </c>
      <c r="C92" s="12" t="s">
        <v>125</v>
      </c>
      <c r="D92" s="34">
        <v>1</v>
      </c>
      <c r="E92" s="37"/>
      <c r="F92" s="25">
        <f t="shared" si="6"/>
        <v>0</v>
      </c>
    </row>
    <row r="93" spans="2:6" x14ac:dyDescent="0.2">
      <c r="B93" s="18" t="s">
        <v>160</v>
      </c>
      <c r="C93" s="12" t="s">
        <v>124</v>
      </c>
      <c r="D93" s="34">
        <v>1</v>
      </c>
      <c r="E93" s="37"/>
      <c r="F93" s="25">
        <f t="shared" si="6"/>
        <v>0</v>
      </c>
    </row>
    <row r="94" spans="2:6" ht="13.5" thickBot="1" x14ac:dyDescent="0.25">
      <c r="B94" s="18" t="s">
        <v>161</v>
      </c>
      <c r="C94" s="10" t="s">
        <v>109</v>
      </c>
      <c r="D94" s="34">
        <v>1</v>
      </c>
      <c r="E94" s="37"/>
      <c r="F94" s="26">
        <f t="shared" si="6"/>
        <v>0</v>
      </c>
    </row>
    <row r="95" spans="2:6" ht="13.5" thickBot="1" x14ac:dyDescent="0.25">
      <c r="B95" s="39" t="s">
        <v>162</v>
      </c>
      <c r="C95" s="40"/>
      <c r="D95" s="40"/>
      <c r="E95" s="40"/>
      <c r="F95" s="41"/>
    </row>
    <row r="96" spans="2:6" x14ac:dyDescent="0.2">
      <c r="B96" s="20" t="s">
        <v>242</v>
      </c>
      <c r="C96" s="13" t="s">
        <v>126</v>
      </c>
      <c r="D96" s="34">
        <v>1</v>
      </c>
      <c r="E96" s="37"/>
      <c r="F96" s="24">
        <f t="shared" ref="F96:F104" si="7">D96*E96</f>
        <v>0</v>
      </c>
    </row>
    <row r="97" spans="2:6" x14ac:dyDescent="0.2">
      <c r="B97" s="21" t="s">
        <v>243</v>
      </c>
      <c r="C97" s="13" t="s">
        <v>127</v>
      </c>
      <c r="D97" s="34">
        <v>1</v>
      </c>
      <c r="E97" s="37"/>
      <c r="F97" s="25">
        <f t="shared" si="7"/>
        <v>0</v>
      </c>
    </row>
    <row r="98" spans="2:6" x14ac:dyDescent="0.2">
      <c r="B98" s="20" t="s">
        <v>244</v>
      </c>
      <c r="C98" s="13" t="s">
        <v>128</v>
      </c>
      <c r="D98" s="34">
        <v>1</v>
      </c>
      <c r="E98" s="37"/>
      <c r="F98" s="25">
        <f t="shared" si="7"/>
        <v>0</v>
      </c>
    </row>
    <row r="99" spans="2:6" x14ac:dyDescent="0.2">
      <c r="B99" s="21" t="s">
        <v>245</v>
      </c>
      <c r="C99" s="13" t="s">
        <v>129</v>
      </c>
      <c r="D99" s="34">
        <v>1</v>
      </c>
      <c r="E99" s="37"/>
      <c r="F99" s="25">
        <f t="shared" si="7"/>
        <v>0</v>
      </c>
    </row>
    <row r="100" spans="2:6" x14ac:dyDescent="0.2">
      <c r="B100" s="20" t="s">
        <v>246</v>
      </c>
      <c r="C100" s="13" t="s">
        <v>130</v>
      </c>
      <c r="D100" s="34">
        <v>1</v>
      </c>
      <c r="E100" s="37"/>
      <c r="F100" s="25">
        <f t="shared" si="7"/>
        <v>0</v>
      </c>
    </row>
    <row r="101" spans="2:6" ht="13.35" customHeight="1" x14ac:dyDescent="0.2">
      <c r="B101" s="21" t="s">
        <v>247</v>
      </c>
      <c r="C101" s="13" t="s">
        <v>131</v>
      </c>
      <c r="D101" s="34">
        <v>1</v>
      </c>
      <c r="E101" s="37"/>
      <c r="F101" s="25">
        <f t="shared" si="7"/>
        <v>0</v>
      </c>
    </row>
    <row r="102" spans="2:6" x14ac:dyDescent="0.2">
      <c r="B102" s="20" t="s">
        <v>248</v>
      </c>
      <c r="C102" s="13" t="s">
        <v>132</v>
      </c>
      <c r="D102" s="34">
        <v>1</v>
      </c>
      <c r="E102" s="37"/>
      <c r="F102" s="25">
        <f t="shared" si="7"/>
        <v>0</v>
      </c>
    </row>
    <row r="103" spans="2:6" x14ac:dyDescent="0.2">
      <c r="B103" s="21" t="s">
        <v>249</v>
      </c>
      <c r="C103" s="13" t="s">
        <v>133</v>
      </c>
      <c r="D103" s="34">
        <v>1</v>
      </c>
      <c r="E103" s="37"/>
      <c r="F103" s="25">
        <f t="shared" si="7"/>
        <v>0</v>
      </c>
    </row>
    <row r="104" spans="2:6" ht="13.5" thickBot="1" x14ac:dyDescent="0.25">
      <c r="B104" s="20" t="s">
        <v>250</v>
      </c>
      <c r="C104" s="13" t="s">
        <v>110</v>
      </c>
      <c r="D104" s="34">
        <v>1</v>
      </c>
      <c r="E104" s="37"/>
      <c r="F104" s="26">
        <f t="shared" si="7"/>
        <v>0</v>
      </c>
    </row>
    <row r="105" spans="2:6" ht="13.5" customHeight="1" thickBot="1" x14ac:dyDescent="0.25">
      <c r="B105" s="39" t="s">
        <v>163</v>
      </c>
      <c r="C105" s="40"/>
      <c r="D105" s="40"/>
      <c r="E105" s="40"/>
      <c r="F105" s="41"/>
    </row>
    <row r="106" spans="2:6" x14ac:dyDescent="0.2">
      <c r="B106" s="18" t="s">
        <v>234</v>
      </c>
      <c r="C106" s="10" t="s">
        <v>134</v>
      </c>
      <c r="D106" s="34">
        <v>12</v>
      </c>
      <c r="E106" s="37"/>
      <c r="F106" s="24">
        <f t="shared" ref="F106:F113" si="8">D106*E106</f>
        <v>0</v>
      </c>
    </row>
    <row r="107" spans="2:6" x14ac:dyDescent="0.2">
      <c r="B107" s="18" t="s">
        <v>235</v>
      </c>
      <c r="C107" s="10" t="s">
        <v>135</v>
      </c>
      <c r="D107" s="34">
        <v>78</v>
      </c>
      <c r="E107" s="37"/>
      <c r="F107" s="25">
        <f t="shared" si="8"/>
        <v>0</v>
      </c>
    </row>
    <row r="108" spans="2:6" x14ac:dyDescent="0.2">
      <c r="B108" s="18" t="s">
        <v>236</v>
      </c>
      <c r="C108" s="12" t="s">
        <v>136</v>
      </c>
      <c r="D108" s="34">
        <v>1</v>
      </c>
      <c r="E108" s="37"/>
      <c r="F108" s="25">
        <f t="shared" si="8"/>
        <v>0</v>
      </c>
    </row>
    <row r="109" spans="2:6" ht="25.5" x14ac:dyDescent="0.2">
      <c r="B109" s="18" t="s">
        <v>237</v>
      </c>
      <c r="C109" s="10" t="s">
        <v>137</v>
      </c>
      <c r="D109" s="34">
        <v>12</v>
      </c>
      <c r="E109" s="37"/>
      <c r="F109" s="25">
        <f t="shared" si="8"/>
        <v>0</v>
      </c>
    </row>
    <row r="110" spans="2:6" ht="25.5" x14ac:dyDescent="0.2">
      <c r="B110" s="18" t="s">
        <v>238</v>
      </c>
      <c r="C110" s="10" t="s">
        <v>138</v>
      </c>
      <c r="D110" s="34">
        <v>78</v>
      </c>
      <c r="E110" s="37"/>
      <c r="F110" s="25">
        <f t="shared" si="8"/>
        <v>0</v>
      </c>
    </row>
    <row r="111" spans="2:6" ht="25.5" x14ac:dyDescent="0.2">
      <c r="B111" s="18" t="s">
        <v>239</v>
      </c>
      <c r="C111" s="12" t="s">
        <v>111</v>
      </c>
      <c r="D111" s="34">
        <v>1</v>
      </c>
      <c r="E111" s="37"/>
      <c r="F111" s="25">
        <f t="shared" si="8"/>
        <v>0</v>
      </c>
    </row>
    <row r="112" spans="2:6" ht="25.5" x14ac:dyDescent="0.2">
      <c r="B112" s="18" t="s">
        <v>240</v>
      </c>
      <c r="C112" s="10" t="s">
        <v>139</v>
      </c>
      <c r="D112" s="34">
        <v>84</v>
      </c>
      <c r="E112" s="37"/>
      <c r="F112" s="25">
        <f t="shared" si="8"/>
        <v>0</v>
      </c>
    </row>
    <row r="113" spans="2:6" ht="26.25" thickBot="1" x14ac:dyDescent="0.25">
      <c r="B113" s="18" t="s">
        <v>241</v>
      </c>
      <c r="C113" s="12" t="s">
        <v>112</v>
      </c>
      <c r="D113" s="34">
        <v>1</v>
      </c>
      <c r="E113" s="37"/>
      <c r="F113" s="26">
        <f t="shared" si="8"/>
        <v>0</v>
      </c>
    </row>
    <row r="114" spans="2:6" ht="13.5" thickBot="1" x14ac:dyDescent="0.25">
      <c r="B114" s="39" t="s">
        <v>164</v>
      </c>
      <c r="C114" s="40"/>
      <c r="D114" s="40"/>
      <c r="E114" s="40"/>
      <c r="F114" s="41"/>
    </row>
    <row r="115" spans="2:6" x14ac:dyDescent="0.2">
      <c r="B115" s="18" t="s">
        <v>226</v>
      </c>
      <c r="C115" s="10" t="s">
        <v>140</v>
      </c>
      <c r="D115" s="34">
        <v>4</v>
      </c>
      <c r="E115" s="37"/>
      <c r="F115" s="24">
        <f t="shared" ref="F115:F122" si="9">D115*E115</f>
        <v>0</v>
      </c>
    </row>
    <row r="116" spans="2:6" x14ac:dyDescent="0.2">
      <c r="B116" s="18" t="s">
        <v>227</v>
      </c>
      <c r="C116" s="10" t="s">
        <v>135</v>
      </c>
      <c r="D116" s="34">
        <v>20</v>
      </c>
      <c r="E116" s="37"/>
      <c r="F116" s="25">
        <f t="shared" si="9"/>
        <v>0</v>
      </c>
    </row>
    <row r="117" spans="2:6" ht="13.35" customHeight="1" x14ac:dyDescent="0.2">
      <c r="B117" s="18" t="s">
        <v>228</v>
      </c>
      <c r="C117" s="10" t="s">
        <v>137</v>
      </c>
      <c r="D117" s="34">
        <v>4</v>
      </c>
      <c r="E117" s="37"/>
      <c r="F117" s="25">
        <f t="shared" si="9"/>
        <v>0</v>
      </c>
    </row>
    <row r="118" spans="2:6" ht="25.5" x14ac:dyDescent="0.2">
      <c r="B118" s="18" t="s">
        <v>229</v>
      </c>
      <c r="C118" s="10" t="s">
        <v>138</v>
      </c>
      <c r="D118" s="34">
        <v>20</v>
      </c>
      <c r="E118" s="37"/>
      <c r="F118" s="25">
        <f t="shared" si="9"/>
        <v>0</v>
      </c>
    </row>
    <row r="119" spans="2:6" ht="25.5" x14ac:dyDescent="0.2">
      <c r="B119" s="18" t="s">
        <v>230</v>
      </c>
      <c r="C119" s="10" t="s">
        <v>139</v>
      </c>
      <c r="D119" s="34">
        <v>22</v>
      </c>
      <c r="E119" s="37"/>
      <c r="F119" s="25">
        <f t="shared" si="9"/>
        <v>0</v>
      </c>
    </row>
    <row r="120" spans="2:6" x14ac:dyDescent="0.2">
      <c r="B120" s="18" t="s">
        <v>231</v>
      </c>
      <c r="C120" s="12" t="s">
        <v>177</v>
      </c>
      <c r="D120" s="34">
        <v>1</v>
      </c>
      <c r="E120" s="37"/>
      <c r="F120" s="25">
        <f t="shared" si="9"/>
        <v>0</v>
      </c>
    </row>
    <row r="121" spans="2:6" ht="25.5" x14ac:dyDescent="0.2">
      <c r="B121" s="18" t="s">
        <v>232</v>
      </c>
      <c r="C121" s="10" t="s">
        <v>306</v>
      </c>
      <c r="D121" s="34">
        <v>1</v>
      </c>
      <c r="E121" s="37"/>
      <c r="F121" s="25">
        <f t="shared" si="9"/>
        <v>0</v>
      </c>
    </row>
    <row r="122" spans="2:6" ht="26.25" thickBot="1" x14ac:dyDescent="0.25">
      <c r="B122" s="18" t="s">
        <v>233</v>
      </c>
      <c r="C122" s="10" t="s">
        <v>113</v>
      </c>
      <c r="D122" s="34">
        <v>1</v>
      </c>
      <c r="E122" s="37"/>
      <c r="F122" s="26">
        <f t="shared" si="9"/>
        <v>0</v>
      </c>
    </row>
    <row r="123" spans="2:6" ht="13.5" thickBot="1" x14ac:dyDescent="0.25">
      <c r="B123" s="39" t="s">
        <v>165</v>
      </c>
      <c r="C123" s="40"/>
      <c r="D123" s="40"/>
      <c r="E123" s="40"/>
      <c r="F123" s="41"/>
    </row>
    <row r="124" spans="2:6" x14ac:dyDescent="0.2">
      <c r="B124" s="18" t="s">
        <v>293</v>
      </c>
      <c r="C124" s="10" t="s">
        <v>141</v>
      </c>
      <c r="D124" s="34">
        <v>4</v>
      </c>
      <c r="E124" s="37"/>
      <c r="F124" s="24">
        <f t="shared" ref="F124:F131" si="10">D124*E124</f>
        <v>0</v>
      </c>
    </row>
    <row r="125" spans="2:6" x14ac:dyDescent="0.2">
      <c r="B125" s="18" t="s">
        <v>294</v>
      </c>
      <c r="C125" s="10" t="s">
        <v>135</v>
      </c>
      <c r="D125" s="34">
        <v>42</v>
      </c>
      <c r="E125" s="37"/>
      <c r="F125" s="25">
        <f t="shared" si="10"/>
        <v>0</v>
      </c>
    </row>
    <row r="126" spans="2:6" x14ac:dyDescent="0.2">
      <c r="B126" s="18" t="s">
        <v>295</v>
      </c>
      <c r="C126" s="12" t="s">
        <v>115</v>
      </c>
      <c r="D126" s="34">
        <v>1</v>
      </c>
      <c r="E126" s="37"/>
      <c r="F126" s="25">
        <f t="shared" si="10"/>
        <v>0</v>
      </c>
    </row>
    <row r="127" spans="2:6" ht="13.35" customHeight="1" x14ac:dyDescent="0.2">
      <c r="B127" s="18" t="s">
        <v>296</v>
      </c>
      <c r="C127" s="10" t="s">
        <v>137</v>
      </c>
      <c r="D127" s="34">
        <v>4</v>
      </c>
      <c r="E127" s="37"/>
      <c r="F127" s="25">
        <f t="shared" si="10"/>
        <v>0</v>
      </c>
    </row>
    <row r="128" spans="2:6" ht="25.5" x14ac:dyDescent="0.2">
      <c r="B128" s="18" t="s">
        <v>297</v>
      </c>
      <c r="C128" s="10" t="s">
        <v>138</v>
      </c>
      <c r="D128" s="34">
        <v>42</v>
      </c>
      <c r="E128" s="37"/>
      <c r="F128" s="25">
        <f t="shared" si="10"/>
        <v>0</v>
      </c>
    </row>
    <row r="129" spans="2:6" ht="25.5" x14ac:dyDescent="0.2">
      <c r="B129" s="18" t="s">
        <v>298</v>
      </c>
      <c r="C129" s="10" t="s">
        <v>306</v>
      </c>
      <c r="D129" s="34">
        <v>1</v>
      </c>
      <c r="E129" s="37"/>
      <c r="F129" s="25">
        <f t="shared" si="10"/>
        <v>0</v>
      </c>
    </row>
    <row r="130" spans="2:6" ht="25.5" x14ac:dyDescent="0.2">
      <c r="B130" s="18" t="s">
        <v>299</v>
      </c>
      <c r="C130" s="10" t="s">
        <v>142</v>
      </c>
      <c r="D130" s="34">
        <v>44</v>
      </c>
      <c r="E130" s="37"/>
      <c r="F130" s="25">
        <f t="shared" si="10"/>
        <v>0</v>
      </c>
    </row>
    <row r="131" spans="2:6" ht="26.25" thickBot="1" x14ac:dyDescent="0.25">
      <c r="B131" s="18" t="s">
        <v>300</v>
      </c>
      <c r="C131" s="10" t="s">
        <v>114</v>
      </c>
      <c r="D131" s="34">
        <v>1</v>
      </c>
      <c r="E131" s="37"/>
      <c r="F131" s="26">
        <f t="shared" si="10"/>
        <v>0</v>
      </c>
    </row>
    <row r="132" spans="2:6" ht="13.5" thickBot="1" x14ac:dyDescent="0.25">
      <c r="B132" s="39" t="s">
        <v>166</v>
      </c>
      <c r="C132" s="40"/>
      <c r="D132" s="40"/>
      <c r="E132" s="40"/>
      <c r="F132" s="41"/>
    </row>
    <row r="133" spans="2:6" x14ac:dyDescent="0.2">
      <c r="B133" s="18" t="s">
        <v>218</v>
      </c>
      <c r="C133" s="10" t="s">
        <v>141</v>
      </c>
      <c r="D133" s="34">
        <v>1</v>
      </c>
      <c r="E133" s="37"/>
      <c r="F133" s="24">
        <f t="shared" ref="F133:F140" si="11">D133*E133</f>
        <v>0</v>
      </c>
    </row>
    <row r="134" spans="2:6" x14ac:dyDescent="0.2">
      <c r="B134" s="18" t="s">
        <v>219</v>
      </c>
      <c r="C134" s="10" t="s">
        <v>135</v>
      </c>
      <c r="D134" s="34">
        <v>1</v>
      </c>
      <c r="E134" s="37"/>
      <c r="F134" s="25">
        <f t="shared" si="11"/>
        <v>0</v>
      </c>
    </row>
    <row r="135" spans="2:6" x14ac:dyDescent="0.2">
      <c r="B135" s="18" t="s">
        <v>220</v>
      </c>
      <c r="C135" s="12" t="s">
        <v>115</v>
      </c>
      <c r="D135" s="34">
        <v>1</v>
      </c>
      <c r="E135" s="37"/>
      <c r="F135" s="25">
        <f t="shared" si="11"/>
        <v>0</v>
      </c>
    </row>
    <row r="136" spans="2:6" ht="25.5" x14ac:dyDescent="0.2">
      <c r="B136" s="18" t="s">
        <v>221</v>
      </c>
      <c r="C136" s="10" t="s">
        <v>137</v>
      </c>
      <c r="D136" s="34">
        <v>1</v>
      </c>
      <c r="E136" s="37"/>
      <c r="F136" s="25">
        <f t="shared" si="11"/>
        <v>0</v>
      </c>
    </row>
    <row r="137" spans="2:6" ht="25.5" x14ac:dyDescent="0.2">
      <c r="B137" s="18" t="s">
        <v>222</v>
      </c>
      <c r="C137" s="10" t="s">
        <v>138</v>
      </c>
      <c r="D137" s="34">
        <v>1</v>
      </c>
      <c r="E137" s="37"/>
      <c r="F137" s="25">
        <f t="shared" si="11"/>
        <v>0</v>
      </c>
    </row>
    <row r="138" spans="2:6" ht="25.5" x14ac:dyDescent="0.2">
      <c r="B138" s="18" t="s">
        <v>223</v>
      </c>
      <c r="C138" s="10" t="s">
        <v>306</v>
      </c>
      <c r="D138" s="34">
        <v>1</v>
      </c>
      <c r="E138" s="37"/>
      <c r="F138" s="25">
        <f t="shared" si="11"/>
        <v>0</v>
      </c>
    </row>
    <row r="139" spans="2:6" ht="25.5" x14ac:dyDescent="0.2">
      <c r="B139" s="18" t="s">
        <v>224</v>
      </c>
      <c r="C139" s="10" t="s">
        <v>183</v>
      </c>
      <c r="D139" s="34">
        <v>1</v>
      </c>
      <c r="E139" s="37"/>
      <c r="F139" s="25">
        <f t="shared" si="11"/>
        <v>0</v>
      </c>
    </row>
    <row r="140" spans="2:6" ht="26.25" thickBot="1" x14ac:dyDescent="0.25">
      <c r="B140" s="18" t="s">
        <v>225</v>
      </c>
      <c r="C140" s="10" t="s">
        <v>114</v>
      </c>
      <c r="D140" s="34">
        <v>1</v>
      </c>
      <c r="E140" s="37"/>
      <c r="F140" s="26">
        <f t="shared" si="11"/>
        <v>0</v>
      </c>
    </row>
    <row r="141" spans="2:6" ht="13.5" thickBot="1" x14ac:dyDescent="0.25">
      <c r="B141" s="39" t="s">
        <v>167</v>
      </c>
      <c r="C141" s="40"/>
      <c r="D141" s="40"/>
      <c r="E141" s="40"/>
      <c r="F141" s="41"/>
    </row>
    <row r="142" spans="2:6" x14ac:dyDescent="0.2">
      <c r="B142" s="20" t="s">
        <v>184</v>
      </c>
      <c r="C142" s="13" t="s">
        <v>85</v>
      </c>
      <c r="D142" s="34">
        <v>1</v>
      </c>
      <c r="E142" s="38"/>
      <c r="F142" s="24">
        <f t="shared" ref="F142:F166" si="12">D142*E142</f>
        <v>0</v>
      </c>
    </row>
    <row r="143" spans="2:6" x14ac:dyDescent="0.2">
      <c r="B143" s="21" t="s">
        <v>185</v>
      </c>
      <c r="C143" s="13" t="s">
        <v>86</v>
      </c>
      <c r="D143" s="34">
        <v>1</v>
      </c>
      <c r="E143" s="38"/>
      <c r="F143" s="25">
        <f t="shared" si="12"/>
        <v>0</v>
      </c>
    </row>
    <row r="144" spans="2:6" ht="13.35" customHeight="1" x14ac:dyDescent="0.2">
      <c r="B144" s="20" t="s">
        <v>186</v>
      </c>
      <c r="C144" s="13" t="s">
        <v>87</v>
      </c>
      <c r="D144" s="34">
        <v>1</v>
      </c>
      <c r="E144" s="38"/>
      <c r="F144" s="25">
        <f t="shared" si="12"/>
        <v>0</v>
      </c>
    </row>
    <row r="145" spans="2:6" x14ac:dyDescent="0.2">
      <c r="B145" s="21" t="s">
        <v>187</v>
      </c>
      <c r="C145" s="13" t="s">
        <v>88</v>
      </c>
      <c r="D145" s="34">
        <v>1</v>
      </c>
      <c r="E145" s="38"/>
      <c r="F145" s="25">
        <f t="shared" si="12"/>
        <v>0</v>
      </c>
    </row>
    <row r="146" spans="2:6" x14ac:dyDescent="0.2">
      <c r="B146" s="20" t="s">
        <v>188</v>
      </c>
      <c r="C146" s="13" t="s">
        <v>89</v>
      </c>
      <c r="D146" s="34">
        <v>1</v>
      </c>
      <c r="E146" s="38"/>
      <c r="F146" s="25">
        <f t="shared" si="12"/>
        <v>0</v>
      </c>
    </row>
    <row r="147" spans="2:6" x14ac:dyDescent="0.2">
      <c r="B147" s="21" t="s">
        <v>189</v>
      </c>
      <c r="C147" s="13" t="s">
        <v>90</v>
      </c>
      <c r="D147" s="34">
        <v>1</v>
      </c>
      <c r="E147" s="38"/>
      <c r="F147" s="25">
        <f t="shared" si="12"/>
        <v>0</v>
      </c>
    </row>
    <row r="148" spans="2:6" x14ac:dyDescent="0.2">
      <c r="B148" s="20" t="s">
        <v>190</v>
      </c>
      <c r="C148" s="13" t="s">
        <v>91</v>
      </c>
      <c r="D148" s="34">
        <v>1</v>
      </c>
      <c r="E148" s="38"/>
      <c r="F148" s="25">
        <f t="shared" si="12"/>
        <v>0</v>
      </c>
    </row>
    <row r="149" spans="2:6" x14ac:dyDescent="0.2">
      <c r="B149" s="21" t="s">
        <v>191</v>
      </c>
      <c r="C149" s="13" t="s">
        <v>92</v>
      </c>
      <c r="D149" s="34">
        <v>1</v>
      </c>
      <c r="E149" s="38"/>
      <c r="F149" s="25">
        <f t="shared" si="12"/>
        <v>0</v>
      </c>
    </row>
    <row r="150" spans="2:6" x14ac:dyDescent="0.2">
      <c r="B150" s="20" t="s">
        <v>192</v>
      </c>
      <c r="C150" s="13" t="s">
        <v>179</v>
      </c>
      <c r="D150" s="34">
        <v>1</v>
      </c>
      <c r="E150" s="38"/>
      <c r="F150" s="25">
        <f t="shared" si="12"/>
        <v>0</v>
      </c>
    </row>
    <row r="151" spans="2:6" x14ac:dyDescent="0.2">
      <c r="B151" s="21" t="s">
        <v>168</v>
      </c>
      <c r="C151" s="13" t="s">
        <v>180</v>
      </c>
      <c r="D151" s="34">
        <v>1</v>
      </c>
      <c r="E151" s="38"/>
      <c r="F151" s="25">
        <f t="shared" si="12"/>
        <v>0</v>
      </c>
    </row>
    <row r="152" spans="2:6" ht="13.5" thickBot="1" x14ac:dyDescent="0.25">
      <c r="B152" s="20" t="s">
        <v>169</v>
      </c>
      <c r="C152" s="13" t="s">
        <v>181</v>
      </c>
      <c r="D152" s="34">
        <v>1</v>
      </c>
      <c r="E152" s="38"/>
      <c r="F152" s="26">
        <f t="shared" si="12"/>
        <v>0</v>
      </c>
    </row>
    <row r="153" spans="2:6" ht="13.5" thickBot="1" x14ac:dyDescent="0.25">
      <c r="B153" s="39" t="s">
        <v>171</v>
      </c>
      <c r="C153" s="40"/>
      <c r="D153" s="40"/>
      <c r="E153" s="40"/>
      <c r="F153" s="41"/>
    </row>
    <row r="154" spans="2:6" ht="13.35" customHeight="1" x14ac:dyDescent="0.2">
      <c r="B154" s="18" t="s">
        <v>193</v>
      </c>
      <c r="C154" s="10" t="s">
        <v>93</v>
      </c>
      <c r="D154" s="34">
        <v>1</v>
      </c>
      <c r="E154" s="37"/>
      <c r="F154" s="24">
        <f t="shared" si="12"/>
        <v>0</v>
      </c>
    </row>
    <row r="155" spans="2:6" x14ac:dyDescent="0.2">
      <c r="B155" s="19" t="s">
        <v>194</v>
      </c>
      <c r="C155" s="12" t="s">
        <v>94</v>
      </c>
      <c r="D155" s="34">
        <v>1</v>
      </c>
      <c r="E155" s="37"/>
      <c r="F155" s="25">
        <f t="shared" si="12"/>
        <v>0</v>
      </c>
    </row>
    <row r="156" spans="2:6" x14ac:dyDescent="0.2">
      <c r="B156" s="18" t="s">
        <v>195</v>
      </c>
      <c r="C156" s="10" t="s">
        <v>95</v>
      </c>
      <c r="D156" s="34">
        <v>1</v>
      </c>
      <c r="E156" s="37"/>
      <c r="F156" s="25">
        <f t="shared" si="12"/>
        <v>0</v>
      </c>
    </row>
    <row r="157" spans="2:6" x14ac:dyDescent="0.2">
      <c r="B157" s="19" t="s">
        <v>196</v>
      </c>
      <c r="C157" s="10" t="s">
        <v>96</v>
      </c>
      <c r="D157" s="34">
        <v>1</v>
      </c>
      <c r="E157" s="37"/>
      <c r="F157" s="25">
        <f t="shared" si="12"/>
        <v>0</v>
      </c>
    </row>
    <row r="158" spans="2:6" ht="25.5" x14ac:dyDescent="0.2">
      <c r="B158" s="18" t="s">
        <v>197</v>
      </c>
      <c r="C158" s="10" t="s">
        <v>307</v>
      </c>
      <c r="D158" s="34">
        <v>1</v>
      </c>
      <c r="E158" s="37"/>
      <c r="F158" s="25">
        <f t="shared" si="12"/>
        <v>0</v>
      </c>
    </row>
    <row r="159" spans="2:6" x14ac:dyDescent="0.2">
      <c r="B159" s="19" t="s">
        <v>198</v>
      </c>
      <c r="C159" s="12" t="s">
        <v>4</v>
      </c>
      <c r="D159" s="34">
        <v>1</v>
      </c>
      <c r="E159" s="37"/>
      <c r="F159" s="25">
        <f t="shared" si="12"/>
        <v>0</v>
      </c>
    </row>
    <row r="160" spans="2:6" x14ac:dyDescent="0.2">
      <c r="B160" s="18" t="s">
        <v>199</v>
      </c>
      <c r="C160" s="10" t="s">
        <v>97</v>
      </c>
      <c r="D160" s="34">
        <v>1</v>
      </c>
      <c r="E160" s="37"/>
      <c r="F160" s="25">
        <f t="shared" si="12"/>
        <v>0</v>
      </c>
    </row>
    <row r="161" spans="2:6" x14ac:dyDescent="0.2">
      <c r="B161" s="19" t="s">
        <v>200</v>
      </c>
      <c r="C161" s="10" t="s">
        <v>98</v>
      </c>
      <c r="D161" s="34">
        <v>1</v>
      </c>
      <c r="E161" s="37"/>
      <c r="F161" s="25">
        <f t="shared" si="12"/>
        <v>0</v>
      </c>
    </row>
    <row r="162" spans="2:6" x14ac:dyDescent="0.2">
      <c r="B162" s="18" t="s">
        <v>201</v>
      </c>
      <c r="C162" s="10" t="s">
        <v>99</v>
      </c>
      <c r="D162" s="34">
        <v>1</v>
      </c>
      <c r="E162" s="37"/>
      <c r="F162" s="25">
        <f t="shared" si="12"/>
        <v>0</v>
      </c>
    </row>
    <row r="163" spans="2:6" ht="13.35" customHeight="1" x14ac:dyDescent="0.2">
      <c r="B163" s="19" t="s">
        <v>172</v>
      </c>
      <c r="C163" s="12" t="s">
        <v>100</v>
      </c>
      <c r="D163" s="34">
        <v>1</v>
      </c>
      <c r="E163" s="37"/>
      <c r="F163" s="25">
        <f t="shared" si="12"/>
        <v>0</v>
      </c>
    </row>
    <row r="164" spans="2:6" x14ac:dyDescent="0.2">
      <c r="B164" s="18" t="s">
        <v>173</v>
      </c>
      <c r="C164" s="10" t="s">
        <v>101</v>
      </c>
      <c r="D164" s="34">
        <v>1</v>
      </c>
      <c r="E164" s="37"/>
      <c r="F164" s="25">
        <f t="shared" si="12"/>
        <v>0</v>
      </c>
    </row>
    <row r="165" spans="2:6" x14ac:dyDescent="0.2">
      <c r="B165" s="19" t="s">
        <v>174</v>
      </c>
      <c r="C165" s="10" t="s">
        <v>102</v>
      </c>
      <c r="D165" s="34">
        <v>1</v>
      </c>
      <c r="E165" s="37"/>
      <c r="F165" s="25">
        <f t="shared" si="12"/>
        <v>0</v>
      </c>
    </row>
    <row r="166" spans="2:6" x14ac:dyDescent="0.2">
      <c r="B166" s="18" t="s">
        <v>175</v>
      </c>
      <c r="C166" s="10" t="s">
        <v>103</v>
      </c>
      <c r="D166" s="34">
        <v>1</v>
      </c>
      <c r="E166" s="37"/>
      <c r="F166" s="25">
        <f t="shared" si="12"/>
        <v>0</v>
      </c>
    </row>
    <row r="167" spans="2:6" ht="26.25" thickBot="1" x14ac:dyDescent="0.25">
      <c r="B167" s="19" t="s">
        <v>176</v>
      </c>
      <c r="C167" s="31" t="s">
        <v>104</v>
      </c>
      <c r="D167" s="35">
        <v>1</v>
      </c>
      <c r="E167" s="37"/>
      <c r="F167" s="32">
        <f>D167*E167</f>
        <v>0</v>
      </c>
    </row>
    <row r="168" spans="2:6" ht="13.5" thickBot="1" x14ac:dyDescent="0.25">
      <c r="B168" s="39" t="s">
        <v>170</v>
      </c>
      <c r="C168" s="40"/>
      <c r="D168" s="40"/>
      <c r="E168" s="40"/>
      <c r="F168" s="41"/>
    </row>
    <row r="169" spans="2:6" ht="13.5" thickBot="1" x14ac:dyDescent="0.25">
      <c r="B169" s="29" t="s">
        <v>301</v>
      </c>
      <c r="C169" s="30" t="s">
        <v>146</v>
      </c>
      <c r="D169" s="33">
        <v>1000</v>
      </c>
      <c r="E169" s="36"/>
      <c r="F169" s="25">
        <f>D169*E169</f>
        <v>0</v>
      </c>
    </row>
    <row r="170" spans="2:6" ht="15" thickBot="1" x14ac:dyDescent="0.25">
      <c r="B170" s="7"/>
      <c r="C170" s="6"/>
      <c r="D170" s="6"/>
      <c r="E170" s="22" t="s">
        <v>143</v>
      </c>
      <c r="F170" s="23">
        <f>SUM(F3:F169)</f>
        <v>0</v>
      </c>
    </row>
    <row r="171" spans="2:6" x14ac:dyDescent="0.2">
      <c r="B171" s="7"/>
      <c r="C171" s="6"/>
      <c r="D171" s="6"/>
      <c r="E171" s="6"/>
    </row>
    <row r="172" spans="2:6" ht="13.35" customHeight="1" thickBot="1" x14ac:dyDescent="0.25">
      <c r="B172" s="7"/>
      <c r="C172" s="6"/>
      <c r="D172" s="6"/>
      <c r="E172" s="6"/>
    </row>
    <row r="173" spans="2:6" ht="13.5" thickBot="1" x14ac:dyDescent="0.25">
      <c r="B173" s="27"/>
      <c r="C173" s="28" t="s">
        <v>145</v>
      </c>
      <c r="D173" s="6"/>
      <c r="E173" s="6"/>
    </row>
    <row r="174" spans="2:6" x14ac:dyDescent="0.2">
      <c r="B174" s="7"/>
      <c r="C174" s="6"/>
      <c r="D174" s="6"/>
      <c r="E174" s="6"/>
    </row>
    <row r="175" spans="2:6" x14ac:dyDescent="0.2">
      <c r="B175" s="7"/>
      <c r="C175" s="6"/>
      <c r="D175" s="6"/>
      <c r="E175" s="6"/>
    </row>
    <row r="176" spans="2:6" x14ac:dyDescent="0.2">
      <c r="B176" s="7"/>
      <c r="C176" s="6"/>
      <c r="D176" s="6"/>
      <c r="E176" s="6"/>
    </row>
    <row r="177" spans="2:5" x14ac:dyDescent="0.2">
      <c r="B177" s="7"/>
      <c r="C177" s="6"/>
      <c r="D177" s="6"/>
      <c r="E177" s="6"/>
    </row>
    <row r="178" spans="2:5" x14ac:dyDescent="0.2">
      <c r="B178" s="7"/>
      <c r="C178" s="6"/>
      <c r="D178" s="6"/>
      <c r="E178" s="6"/>
    </row>
    <row r="179" spans="2:5" x14ac:dyDescent="0.2">
      <c r="B179" s="7"/>
      <c r="C179" s="6"/>
      <c r="D179" s="6"/>
      <c r="E179" s="6"/>
    </row>
    <row r="180" spans="2:5" x14ac:dyDescent="0.2">
      <c r="B180" s="7"/>
      <c r="C180" s="6"/>
      <c r="D180" s="6"/>
      <c r="E180" s="6"/>
    </row>
    <row r="181" spans="2:5" ht="13.35" customHeight="1" x14ac:dyDescent="0.2">
      <c r="B181" s="7"/>
      <c r="C181" s="6"/>
      <c r="D181" s="6"/>
      <c r="E181" s="6"/>
    </row>
    <row r="182" spans="2:5" x14ac:dyDescent="0.2">
      <c r="B182" s="7"/>
      <c r="C182" s="6"/>
      <c r="D182" s="6"/>
      <c r="E182" s="6"/>
    </row>
    <row r="183" spans="2:5" x14ac:dyDescent="0.2">
      <c r="B183" s="7"/>
      <c r="C183" s="6"/>
      <c r="D183" s="6"/>
      <c r="E183" s="6"/>
    </row>
    <row r="184" spans="2:5" x14ac:dyDescent="0.2">
      <c r="B184" s="7"/>
      <c r="C184" s="6"/>
      <c r="D184" s="6"/>
      <c r="E184" s="6"/>
    </row>
    <row r="185" spans="2:5" x14ac:dyDescent="0.2">
      <c r="B185" s="7"/>
      <c r="C185" s="6"/>
      <c r="D185" s="6"/>
      <c r="E185" s="6"/>
    </row>
    <row r="186" spans="2:5" x14ac:dyDescent="0.2">
      <c r="B186" s="7"/>
      <c r="C186" s="6"/>
      <c r="D186" s="6"/>
      <c r="E186" s="6"/>
    </row>
    <row r="187" spans="2:5" x14ac:dyDescent="0.2">
      <c r="B187" s="7"/>
      <c r="C187" s="6"/>
      <c r="D187" s="6"/>
      <c r="E187" s="6"/>
    </row>
    <row r="188" spans="2:5" x14ac:dyDescent="0.2">
      <c r="B188" s="7"/>
      <c r="C188" s="6"/>
      <c r="D188" s="6"/>
      <c r="E188" s="6"/>
    </row>
    <row r="189" spans="2:5" x14ac:dyDescent="0.2">
      <c r="B189" s="7"/>
      <c r="C189" s="6"/>
      <c r="D189" s="6"/>
      <c r="E189" s="6"/>
    </row>
    <row r="190" spans="2:5" ht="13.35" customHeight="1" x14ac:dyDescent="0.2">
      <c r="B190" s="7"/>
      <c r="C190" s="6"/>
      <c r="D190" s="6"/>
      <c r="E190" s="6"/>
    </row>
    <row r="191" spans="2:5" x14ac:dyDescent="0.2">
      <c r="B191" s="7"/>
      <c r="C191" s="6"/>
      <c r="D191" s="6"/>
      <c r="E191" s="6"/>
    </row>
    <row r="192" spans="2:5" x14ac:dyDescent="0.2">
      <c r="B192" s="7"/>
      <c r="C192" s="6"/>
      <c r="D192" s="6"/>
      <c r="E192" s="6"/>
    </row>
    <row r="193" spans="2:5" x14ac:dyDescent="0.2">
      <c r="B193" s="7"/>
      <c r="C193" s="6"/>
      <c r="D193" s="6"/>
      <c r="E193" s="6"/>
    </row>
    <row r="194" spans="2:5" x14ac:dyDescent="0.2">
      <c r="B194" s="7"/>
      <c r="C194" s="6"/>
      <c r="D194" s="6"/>
      <c r="E194" s="6"/>
    </row>
    <row r="195" spans="2:5" x14ac:dyDescent="0.2">
      <c r="B195" s="7"/>
      <c r="C195" s="6"/>
      <c r="D195" s="6"/>
      <c r="E195" s="6"/>
    </row>
    <row r="196" spans="2:5" x14ac:dyDescent="0.2">
      <c r="B196" s="7"/>
      <c r="C196" s="6"/>
      <c r="D196" s="6"/>
      <c r="E196" s="6"/>
    </row>
    <row r="197" spans="2:5" x14ac:dyDescent="0.2">
      <c r="B197" s="7"/>
      <c r="C197" s="6"/>
      <c r="D197" s="6"/>
      <c r="E197" s="6"/>
    </row>
    <row r="198" spans="2:5" x14ac:dyDescent="0.2">
      <c r="B198" s="7"/>
      <c r="C198" s="6"/>
      <c r="D198" s="6"/>
      <c r="E198" s="6"/>
    </row>
    <row r="199" spans="2:5" x14ac:dyDescent="0.2">
      <c r="B199" s="7"/>
      <c r="C199" s="6"/>
      <c r="D199" s="6"/>
      <c r="E199" s="6"/>
    </row>
    <row r="200" spans="2:5" x14ac:dyDescent="0.2">
      <c r="B200" s="7"/>
      <c r="C200" s="6"/>
      <c r="D200" s="6"/>
      <c r="E200" s="6"/>
    </row>
    <row r="201" spans="2:5" x14ac:dyDescent="0.2">
      <c r="B201" s="7"/>
      <c r="C201" s="6"/>
      <c r="D201" s="6"/>
      <c r="E201" s="6"/>
    </row>
    <row r="202" spans="2:5" ht="13.35" customHeight="1" x14ac:dyDescent="0.2">
      <c r="B202" s="7"/>
      <c r="C202" s="6"/>
      <c r="D202" s="6"/>
      <c r="E202" s="6"/>
    </row>
    <row r="203" spans="2:5" x14ac:dyDescent="0.2">
      <c r="B203" s="7"/>
      <c r="C203" s="6"/>
      <c r="D203" s="6"/>
      <c r="E203" s="6"/>
    </row>
    <row r="204" spans="2:5" x14ac:dyDescent="0.2">
      <c r="B204" s="7"/>
      <c r="C204" s="6"/>
      <c r="D204" s="6"/>
      <c r="E204" s="6"/>
    </row>
    <row r="205" spans="2:5" x14ac:dyDescent="0.2">
      <c r="B205" s="7"/>
      <c r="C205" s="6"/>
      <c r="D205" s="6"/>
      <c r="E205" s="6"/>
    </row>
    <row r="206" spans="2:5" x14ac:dyDescent="0.2">
      <c r="B206" s="7"/>
      <c r="C206" s="6"/>
      <c r="D206" s="6"/>
      <c r="E206" s="6"/>
    </row>
    <row r="207" spans="2:5" x14ac:dyDescent="0.2">
      <c r="B207" s="7"/>
      <c r="C207" s="6"/>
      <c r="D207" s="6"/>
      <c r="E207" s="6"/>
    </row>
    <row r="208" spans="2:5" x14ac:dyDescent="0.2">
      <c r="B208" s="7"/>
      <c r="C208" s="6"/>
      <c r="D208" s="6"/>
      <c r="E208" s="6"/>
    </row>
    <row r="209" spans="2:5" x14ac:dyDescent="0.2">
      <c r="B209" s="7"/>
      <c r="C209" s="6"/>
      <c r="D209" s="6"/>
      <c r="E209" s="6"/>
    </row>
    <row r="210" spans="2:5" x14ac:dyDescent="0.2">
      <c r="B210" s="7"/>
      <c r="C210" s="6"/>
      <c r="D210" s="6"/>
      <c r="E210" s="6"/>
    </row>
    <row r="211" spans="2:5" x14ac:dyDescent="0.2">
      <c r="B211" s="7"/>
      <c r="C211" s="6"/>
      <c r="D211" s="6"/>
      <c r="E211" s="6"/>
    </row>
    <row r="212" spans="2:5" x14ac:dyDescent="0.2">
      <c r="B212" s="7"/>
      <c r="C212" s="6"/>
      <c r="D212" s="6"/>
      <c r="E212" s="6"/>
    </row>
    <row r="213" spans="2:5" x14ac:dyDescent="0.2">
      <c r="B213" s="7"/>
      <c r="C213" s="6"/>
      <c r="D213" s="6"/>
      <c r="E213" s="6"/>
    </row>
    <row r="214" spans="2:5" x14ac:dyDescent="0.2">
      <c r="B214" s="7"/>
      <c r="C214" s="6"/>
      <c r="D214" s="6"/>
      <c r="E214" s="6"/>
    </row>
    <row r="215" spans="2:5" x14ac:dyDescent="0.2">
      <c r="B215" s="7"/>
      <c r="C215" s="6"/>
      <c r="D215" s="6"/>
      <c r="E215" s="6"/>
    </row>
    <row r="216" spans="2:5" x14ac:dyDescent="0.2">
      <c r="B216" s="7"/>
      <c r="C216" s="6"/>
      <c r="D216" s="6"/>
      <c r="E216" s="6"/>
    </row>
    <row r="217" spans="2:5" x14ac:dyDescent="0.2">
      <c r="B217" s="7"/>
      <c r="C217" s="6"/>
      <c r="D217" s="6"/>
      <c r="E217" s="6"/>
    </row>
    <row r="218" spans="2:5" x14ac:dyDescent="0.2">
      <c r="B218" s="7"/>
      <c r="C218" s="6"/>
      <c r="D218" s="6"/>
      <c r="E218" s="6"/>
    </row>
    <row r="219" spans="2:5" x14ac:dyDescent="0.2">
      <c r="B219" s="7"/>
      <c r="C219" s="6"/>
      <c r="D219" s="6"/>
      <c r="E219" s="6"/>
    </row>
    <row r="220" spans="2:5" x14ac:dyDescent="0.2">
      <c r="B220" s="7"/>
      <c r="C220" s="6"/>
      <c r="D220" s="6"/>
      <c r="E220" s="6"/>
    </row>
    <row r="221" spans="2:5" x14ac:dyDescent="0.2">
      <c r="B221" s="7"/>
      <c r="C221" s="6"/>
      <c r="D221" s="6"/>
      <c r="E221" s="6"/>
    </row>
    <row r="222" spans="2:5" x14ac:dyDescent="0.2">
      <c r="B222" s="7"/>
      <c r="C222" s="6"/>
      <c r="D222" s="6"/>
      <c r="E222" s="6"/>
    </row>
    <row r="223" spans="2:5" x14ac:dyDescent="0.2">
      <c r="B223" s="7"/>
      <c r="C223" s="6"/>
      <c r="D223" s="6"/>
      <c r="E223" s="6"/>
    </row>
    <row r="224" spans="2:5" x14ac:dyDescent="0.2">
      <c r="B224" s="7"/>
      <c r="C224" s="6"/>
      <c r="D224" s="6"/>
      <c r="E224" s="6"/>
    </row>
    <row r="225" spans="2:5" x14ac:dyDescent="0.2">
      <c r="B225" s="7"/>
      <c r="C225" s="6"/>
      <c r="D225" s="6"/>
      <c r="E225" s="6"/>
    </row>
    <row r="226" spans="2:5" x14ac:dyDescent="0.2">
      <c r="B226" s="7"/>
      <c r="C226" s="6"/>
      <c r="D226" s="6"/>
      <c r="E226" s="6"/>
    </row>
    <row r="227" spans="2:5" x14ac:dyDescent="0.2">
      <c r="B227" s="7"/>
      <c r="C227" s="6"/>
      <c r="D227" s="6"/>
      <c r="E227" s="6"/>
    </row>
    <row r="228" spans="2:5" x14ac:dyDescent="0.2">
      <c r="B228" s="7"/>
      <c r="C228" s="6"/>
      <c r="D228" s="6"/>
      <c r="E228" s="6"/>
    </row>
    <row r="229" spans="2:5" x14ac:dyDescent="0.2">
      <c r="B229" s="7"/>
      <c r="C229" s="6"/>
      <c r="D229" s="6"/>
      <c r="E229" s="6"/>
    </row>
    <row r="230" spans="2:5" x14ac:dyDescent="0.2">
      <c r="B230" s="7"/>
      <c r="C230" s="6"/>
      <c r="D230" s="6"/>
      <c r="E230" s="6"/>
    </row>
    <row r="231" spans="2:5" x14ac:dyDescent="0.2">
      <c r="B231" s="7"/>
      <c r="C231" s="6"/>
      <c r="D231" s="6"/>
      <c r="E231" s="6"/>
    </row>
    <row r="232" spans="2:5" x14ac:dyDescent="0.2">
      <c r="B232" s="7"/>
      <c r="C232" s="6"/>
      <c r="D232" s="6"/>
      <c r="E232" s="6"/>
    </row>
    <row r="233" spans="2:5" x14ac:dyDescent="0.2">
      <c r="B233" s="7"/>
      <c r="C233" s="6"/>
      <c r="D233" s="6"/>
      <c r="E233" s="6"/>
    </row>
    <row r="234" spans="2:5" x14ac:dyDescent="0.2">
      <c r="B234" s="7"/>
      <c r="C234" s="6"/>
      <c r="D234" s="6"/>
      <c r="E234" s="6"/>
    </row>
    <row r="235" spans="2:5" x14ac:dyDescent="0.2">
      <c r="B235" s="7"/>
      <c r="C235" s="6"/>
      <c r="D235" s="6"/>
      <c r="E235" s="6"/>
    </row>
    <row r="236" spans="2:5" x14ac:dyDescent="0.2">
      <c r="B236" s="7"/>
      <c r="C236" s="6"/>
      <c r="D236" s="6"/>
      <c r="E236" s="6"/>
    </row>
    <row r="237" spans="2:5" x14ac:dyDescent="0.2">
      <c r="B237" s="7"/>
      <c r="C237" s="6"/>
      <c r="D237" s="6"/>
      <c r="E237" s="6"/>
    </row>
    <row r="238" spans="2:5" x14ac:dyDescent="0.2">
      <c r="B238" s="7"/>
      <c r="C238" s="6"/>
      <c r="D238" s="6"/>
      <c r="E238" s="6"/>
    </row>
    <row r="239" spans="2:5" x14ac:dyDescent="0.2">
      <c r="B239" s="7"/>
      <c r="C239" s="6"/>
      <c r="D239" s="6"/>
      <c r="E239" s="6"/>
    </row>
    <row r="240" spans="2:5" x14ac:dyDescent="0.2">
      <c r="B240" s="7"/>
      <c r="C240" s="6"/>
      <c r="D240" s="6"/>
      <c r="E240" s="6"/>
    </row>
    <row r="241" spans="2:5" x14ac:dyDescent="0.2">
      <c r="B241" s="7"/>
      <c r="C241" s="6"/>
      <c r="D241" s="6"/>
      <c r="E241" s="6"/>
    </row>
    <row r="242" spans="2:5" x14ac:dyDescent="0.2">
      <c r="B242" s="7"/>
      <c r="C242" s="6"/>
      <c r="D242" s="6"/>
      <c r="E242" s="6"/>
    </row>
    <row r="243" spans="2:5" x14ac:dyDescent="0.2">
      <c r="B243" s="7"/>
      <c r="C243" s="6"/>
      <c r="D243" s="6"/>
      <c r="E243" s="6"/>
    </row>
    <row r="244" spans="2:5" x14ac:dyDescent="0.2">
      <c r="B244" s="7"/>
      <c r="C244" s="6"/>
      <c r="D244" s="6"/>
      <c r="E244" s="6"/>
    </row>
    <row r="245" spans="2:5" x14ac:dyDescent="0.2">
      <c r="B245" s="7"/>
      <c r="C245" s="6"/>
      <c r="D245" s="6"/>
      <c r="E245" s="6"/>
    </row>
    <row r="246" spans="2:5" x14ac:dyDescent="0.2">
      <c r="B246" s="7"/>
      <c r="C246" s="6"/>
      <c r="D246" s="6"/>
      <c r="E246" s="6"/>
    </row>
    <row r="247" spans="2:5" x14ac:dyDescent="0.2">
      <c r="B247" s="7"/>
      <c r="C247" s="6"/>
      <c r="D247" s="6"/>
      <c r="E247" s="6"/>
    </row>
    <row r="248" spans="2:5" x14ac:dyDescent="0.2">
      <c r="C248" s="5"/>
      <c r="D248" s="5"/>
      <c r="E248" s="5"/>
    </row>
  </sheetData>
  <sheetProtection algorithmName="SHA-512" hashValue="B02vCJtmCBqzucqmvEQUXAjjdTEhXBQ7ecJAEoZL/rPn0/Jt66RVK5IzpC44cFA6yQvc65MrOVG9poi22H/LLA==" saltValue="JFGCoeJcwHxe/XeG8+wfkQ==" spinCount="100000" sheet="1" objects="1" scenarios="1"/>
  <mergeCells count="16">
    <mergeCell ref="B168:F168"/>
    <mergeCell ref="B2:F3"/>
    <mergeCell ref="B30:F30"/>
    <mergeCell ref="B45:F45"/>
    <mergeCell ref="B54:F54"/>
    <mergeCell ref="B153:F153"/>
    <mergeCell ref="B141:F141"/>
    <mergeCell ref="B5:F5"/>
    <mergeCell ref="B23:F23"/>
    <mergeCell ref="B70:F70"/>
    <mergeCell ref="B132:F132"/>
    <mergeCell ref="B123:F123"/>
    <mergeCell ref="B114:F114"/>
    <mergeCell ref="B105:F105"/>
    <mergeCell ref="B78:F78"/>
    <mergeCell ref="B95:F95"/>
  </mergeCells>
  <phoneticPr fontId="0" type="noConversion"/>
  <printOptions horizontalCentered="1"/>
  <pageMargins left="0.23622047244094491" right="0.15748031496062992" top="0.98425196850393704" bottom="0.98425196850393704" header="0.51181102362204722" footer="0.51181102362204722"/>
  <pageSetup paperSize="9" scale="81" fitToHeight="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8DC20D1-0FF1-459E-BF2C-DD3D18EFFCE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boudova</dc:creator>
  <cp:keywords/>
  <dc:description/>
  <cp:lastModifiedBy>Walta Petr, Ing.</cp:lastModifiedBy>
  <cp:lastPrinted>2025-02-12T12:56:59Z</cp:lastPrinted>
  <dcterms:created xsi:type="dcterms:W3CDTF">2018-10-23T10:19:33Z</dcterms:created>
  <dcterms:modified xsi:type="dcterms:W3CDTF">2025-02-21T09:22:08Z</dcterms:modified>
  <cp:category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TC010219731029</vt:lpwstr>
  </property>
</Properties>
</file>